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1年犯罪狀況及其分析\7. 完稿與出版\"/>
    </mc:Choice>
  </mc:AlternateContent>
  <bookViews>
    <workbookView xWindow="0" yWindow="0" windowWidth="28800" windowHeight="10935"/>
  </bookViews>
  <sheets>
    <sheet name="本篇表次" sheetId="5" r:id="rId1"/>
    <sheet name="6-1-1" sheetId="4" r:id="rId2"/>
    <sheet name="6-1-2" sheetId="2" r:id="rId3"/>
    <sheet name="6-1-3" sheetId="1" r:id="rId4"/>
    <sheet name="6-1-4" sheetId="3" r:id="rId5"/>
  </sheets>
  <definedNames>
    <definedName name="_xlnm.Print_Area" localSheetId="1">'6-1-1'!$A$1:$O$18</definedName>
    <definedName name="_xlnm.Print_Area" localSheetId="2">'6-1-2'!$A$1:$D$10</definedName>
    <definedName name="_xlnm.Print_Area" localSheetId="3">'6-1-3'!$A$1:$D$16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7" i="4"/>
  <c r="J6" i="4"/>
  <c r="H8" i="4"/>
  <c r="H9" i="4"/>
  <c r="H10" i="4"/>
  <c r="H11" i="4"/>
  <c r="H12" i="4"/>
  <c r="H13" i="4"/>
  <c r="H14" i="4"/>
  <c r="H15" i="4"/>
  <c r="H16" i="4"/>
  <c r="H17" i="4"/>
  <c r="H7" i="4"/>
  <c r="H6" i="4"/>
  <c r="F8" i="4"/>
  <c r="F9" i="4"/>
  <c r="F10" i="4"/>
  <c r="F11" i="4"/>
  <c r="F12" i="4"/>
  <c r="F13" i="4"/>
  <c r="F14" i="4"/>
  <c r="F15" i="4"/>
  <c r="F16" i="4"/>
  <c r="F17" i="4"/>
  <c r="F7" i="4"/>
  <c r="F6" i="4"/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<sst xmlns="http://schemas.openxmlformats.org/spreadsheetml/2006/main" count="165" uniqueCount="151">
  <si>
    <t>單位：戶</t>
    <phoneticPr fontId="3" type="noConversion"/>
  </si>
  <si>
    <r>
      <rPr>
        <sz val="12"/>
        <color theme="1"/>
        <rFont val="新細明體"/>
        <family val="2"/>
        <charset val="136"/>
      </rPr>
      <t>銀行（含中華郵政）</t>
    </r>
    <phoneticPr fontId="3" type="noConversion"/>
  </si>
  <si>
    <r>
      <rPr>
        <sz val="12"/>
        <color theme="1"/>
        <rFont val="新細明體"/>
        <family val="2"/>
        <charset val="136"/>
      </rPr>
      <t>信用合作社</t>
    </r>
    <phoneticPr fontId="3" type="noConversion"/>
  </si>
  <si>
    <r>
      <rPr>
        <sz val="12"/>
        <color theme="1"/>
        <rFont val="新細明體"/>
        <family val="2"/>
        <charset val="136"/>
      </rPr>
      <t>合計</t>
    </r>
    <phoneticPr fontId="3" type="noConversion"/>
  </si>
  <si>
    <r>
      <t>101</t>
    </r>
    <r>
      <rPr>
        <sz val="12"/>
        <color theme="1"/>
        <rFont val="新細明體"/>
        <family val="2"/>
        <charset val="136"/>
      </rPr>
      <t>年底</t>
    </r>
    <phoneticPr fontId="3" type="noConversion"/>
  </si>
  <si>
    <r>
      <t>102年底</t>
    </r>
    <r>
      <rPr>
        <sz val="12"/>
        <color theme="1"/>
        <rFont val="新細明體"/>
        <family val="2"/>
        <charset val="136"/>
      </rPr>
      <t/>
    </r>
  </si>
  <si>
    <r>
      <t>103年底</t>
    </r>
    <r>
      <rPr>
        <sz val="12"/>
        <color theme="1"/>
        <rFont val="新細明體"/>
        <family val="2"/>
        <charset val="136"/>
      </rPr>
      <t/>
    </r>
  </si>
  <si>
    <r>
      <t>104年底</t>
    </r>
    <r>
      <rPr>
        <sz val="12"/>
        <color theme="1"/>
        <rFont val="新細明體"/>
        <family val="2"/>
        <charset val="136"/>
      </rPr>
      <t/>
    </r>
  </si>
  <si>
    <r>
      <t>105年底</t>
    </r>
    <r>
      <rPr>
        <sz val="12"/>
        <color theme="1"/>
        <rFont val="新細明體"/>
        <family val="2"/>
        <charset val="136"/>
      </rPr>
      <t/>
    </r>
  </si>
  <si>
    <r>
      <t>106年底</t>
    </r>
    <r>
      <rPr>
        <sz val="12"/>
        <color theme="1"/>
        <rFont val="新細明體"/>
        <family val="2"/>
        <charset val="136"/>
      </rPr>
      <t/>
    </r>
  </si>
  <si>
    <r>
      <t>107年底</t>
    </r>
    <r>
      <rPr>
        <sz val="12"/>
        <color theme="1"/>
        <rFont val="新細明體"/>
        <family val="2"/>
        <charset val="136"/>
      </rPr>
      <t/>
    </r>
  </si>
  <si>
    <r>
      <t>108年底</t>
    </r>
    <r>
      <rPr>
        <sz val="12"/>
        <color theme="1"/>
        <rFont val="新細明體"/>
        <family val="2"/>
        <charset val="136"/>
      </rPr>
      <t/>
    </r>
  </si>
  <si>
    <r>
      <t>109年底</t>
    </r>
    <r>
      <rPr>
        <sz val="12"/>
        <color theme="1"/>
        <rFont val="新細明體"/>
        <family val="2"/>
        <charset val="136"/>
      </rPr>
      <t/>
    </r>
  </si>
  <si>
    <r>
      <t>110年底</t>
    </r>
    <r>
      <rPr>
        <sz val="12"/>
        <color theme="1"/>
        <rFont val="新細明體"/>
        <family val="2"/>
        <charset val="136"/>
      </rPr>
      <t/>
    </r>
  </si>
  <si>
    <r>
      <t>111</t>
    </r>
    <r>
      <rPr>
        <sz val="12"/>
        <color theme="1"/>
        <rFont val="新細明體"/>
        <family val="2"/>
        <charset val="136"/>
      </rPr>
      <t>年</t>
    </r>
    <r>
      <rPr>
        <sz val="12"/>
        <color theme="1"/>
        <rFont val="新細明體"/>
        <family val="2"/>
        <charset val="136"/>
      </rPr>
      <t>底</t>
    </r>
    <phoneticPr fontId="3" type="noConversion"/>
  </si>
  <si>
    <r>
      <rPr>
        <sz val="12"/>
        <color theme="1"/>
        <rFont val="新細明體"/>
        <family val="2"/>
        <charset val="136"/>
      </rPr>
      <t>信用卡</t>
    </r>
    <phoneticPr fontId="3" type="noConversion"/>
  </si>
  <si>
    <r>
      <rPr>
        <sz val="12"/>
        <color theme="1"/>
        <rFont val="新細明體"/>
        <family val="2"/>
        <charset val="136"/>
      </rPr>
      <t>現金卡</t>
    </r>
    <phoneticPr fontId="3" type="noConversion"/>
  </si>
  <si>
    <r>
      <rPr>
        <sz val="12"/>
        <color theme="1"/>
        <rFont val="新細明體"/>
        <family val="2"/>
        <charset val="136"/>
      </rPr>
      <t>電子支付</t>
    </r>
    <phoneticPr fontId="3" type="noConversion"/>
  </si>
  <si>
    <r>
      <rPr>
        <sz val="12"/>
        <color theme="1"/>
        <rFont val="新細明體"/>
        <family val="2"/>
        <charset val="136"/>
      </rPr>
      <t>已動用額度張數</t>
    </r>
    <phoneticPr fontId="3" type="noConversion"/>
  </si>
  <si>
    <r>
      <t>107</t>
    </r>
    <r>
      <rPr>
        <sz val="12"/>
        <color theme="1"/>
        <rFont val="新細明體"/>
        <family val="2"/>
        <charset val="136"/>
      </rPr>
      <t>年底</t>
    </r>
    <phoneticPr fontId="3" type="noConversion"/>
  </si>
  <si>
    <r>
      <t>108</t>
    </r>
    <r>
      <rPr>
        <sz val="12"/>
        <color theme="1"/>
        <rFont val="新細明體"/>
        <family val="2"/>
        <charset val="136"/>
      </rPr>
      <t>年底</t>
    </r>
  </si>
  <si>
    <r>
      <t>109</t>
    </r>
    <r>
      <rPr>
        <sz val="12"/>
        <color theme="1"/>
        <rFont val="新細明體"/>
        <family val="2"/>
        <charset val="136"/>
      </rPr>
      <t>年底</t>
    </r>
  </si>
  <si>
    <r>
      <t>110</t>
    </r>
    <r>
      <rPr>
        <sz val="12"/>
        <color theme="1"/>
        <rFont val="新細明體"/>
        <family val="2"/>
        <charset val="136"/>
      </rPr>
      <t>年底</t>
    </r>
  </si>
  <si>
    <r>
      <t>111</t>
    </r>
    <r>
      <rPr>
        <sz val="12"/>
        <color theme="1"/>
        <rFont val="新細明體"/>
        <family val="2"/>
        <charset val="136"/>
      </rPr>
      <t>年底</t>
    </r>
  </si>
  <si>
    <t>儲備幹部</t>
    <phoneticPr fontId="12" type="noConversion"/>
  </si>
  <si>
    <t>單位：填報次</t>
    <phoneticPr fontId="3" type="noConversion"/>
  </si>
  <si>
    <r>
      <rPr>
        <sz val="10"/>
        <color rgb="FF000000"/>
        <rFont val="細明體"/>
        <family val="3"/>
        <charset val="136"/>
      </rPr>
      <t>資料來源：</t>
    </r>
    <r>
      <rPr>
        <sz val="10"/>
        <color rgb="FF000000"/>
        <rFont val="Times New Roman"/>
        <family val="1"/>
      </rPr>
      <t>104</t>
    </r>
    <r>
      <rPr>
        <sz val="10"/>
        <color rgb="FF000000"/>
        <rFont val="細明體"/>
        <family val="3"/>
        <charset val="136"/>
      </rPr>
      <t>人力銀行。</t>
    </r>
    <phoneticPr fontId="3" type="noConversion"/>
  </si>
  <si>
    <r>
      <rPr>
        <sz val="10"/>
        <color rgb="FF000000"/>
        <rFont val="細明體"/>
        <family val="3"/>
        <charset val="136"/>
      </rPr>
      <t>說　　明：</t>
    </r>
    <r>
      <rPr>
        <sz val="10"/>
        <color rgb="FF000000"/>
        <rFont val="Times New Roman"/>
        <family val="1"/>
      </rPr>
      <t xml:space="preserve">1. </t>
    </r>
    <r>
      <rPr>
        <sz val="10"/>
        <color rgb="FF000000"/>
        <rFont val="細明體"/>
        <family val="3"/>
        <charset val="136"/>
      </rPr>
      <t>本表係研究團隊於</t>
    </r>
    <r>
      <rPr>
        <sz val="10"/>
        <color rgb="FF000000"/>
        <rFont val="Times New Roman"/>
        <family val="1"/>
      </rPr>
      <t>112</t>
    </r>
    <r>
      <rPr>
        <sz val="10"/>
        <color rgb="FF00000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細明體"/>
        <family val="3"/>
        <charset val="136"/>
      </rPr>
      <t>月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細明體"/>
        <family val="3"/>
        <charset val="136"/>
      </rPr>
      <t>日，至</t>
    </r>
    <r>
      <rPr>
        <sz val="10"/>
        <color rgb="FF000000"/>
        <rFont val="Times New Roman"/>
        <family val="1"/>
      </rPr>
      <t>104</t>
    </r>
    <r>
      <rPr>
        <sz val="10"/>
        <color rgb="FF000000"/>
        <rFont val="細明體"/>
        <family val="3"/>
        <charset val="136"/>
      </rPr>
      <t>人力銀行設定關鍵字為「領現金」，並設定期間為「一個月內」後，彙整各徵聘業者就特定職缺填報的職務類別。
　　　　　</t>
    </r>
    <r>
      <rPr>
        <sz val="10"/>
        <color rgb="FF000000"/>
        <rFont val="Times New Roman"/>
        <family val="1"/>
      </rPr>
      <t xml:space="preserve">2. </t>
    </r>
    <r>
      <rPr>
        <sz val="10"/>
        <color rgb="FF000000"/>
        <rFont val="細明體"/>
        <family val="3"/>
        <charset val="136"/>
      </rPr>
      <t>本表採計各業者填報特定職業類別的次數，其中，單一職缺可能包含複數職務類別。
　　　　　</t>
    </r>
    <r>
      <rPr>
        <sz val="10"/>
        <color rgb="FF000000"/>
        <rFont val="Times New Roman"/>
        <family val="1"/>
      </rPr>
      <t xml:space="preserve">3. </t>
    </r>
    <r>
      <rPr>
        <sz val="10"/>
        <color rgb="FF000000"/>
        <rFont val="細明體"/>
        <family val="3"/>
        <charset val="136"/>
      </rPr>
      <t>本表職務類別乃沿用</t>
    </r>
    <r>
      <rPr>
        <sz val="10"/>
        <color rgb="FF000000"/>
        <rFont val="Times New Roman"/>
        <family val="1"/>
      </rPr>
      <t>104</t>
    </r>
    <r>
      <rPr>
        <sz val="10"/>
        <color rgb="FF000000"/>
        <rFont val="細明體"/>
        <family val="3"/>
        <charset val="136"/>
      </rPr>
      <t xml:space="preserve">人力銀行的多階段職務類別，惟已因應實際填報結果而刪減部分項目。
</t>
    </r>
    <phoneticPr fontId="3" type="noConversion"/>
  </si>
  <si>
    <t>資料來源：金融監督管理委員會。</t>
    <phoneticPr fontId="3" type="noConversion"/>
  </si>
  <si>
    <r>
      <rPr>
        <sz val="12"/>
        <color theme="1"/>
        <rFont val="細明體"/>
        <family val="3"/>
        <charset val="136"/>
      </rPr>
      <t>流通張數</t>
    </r>
    <phoneticPr fontId="3" type="noConversion"/>
  </si>
  <si>
    <r>
      <rPr>
        <sz val="12"/>
        <color theme="1"/>
        <rFont val="細明體"/>
        <family val="3"/>
        <charset val="136"/>
      </rPr>
      <t>使用人數</t>
    </r>
    <phoneticPr fontId="3" type="noConversion"/>
  </si>
  <si>
    <r>
      <rPr>
        <sz val="10"/>
        <color theme="1"/>
        <rFont val="細明體"/>
        <family val="3"/>
        <charset val="136"/>
      </rPr>
      <t>資料來源：金融監督管理委員會銀行局。</t>
    </r>
    <phoneticPr fontId="3" type="noConversion"/>
  </si>
  <si>
    <t>門市/店員/專櫃人員</t>
  </si>
  <si>
    <t>作業員/包裝員</t>
  </si>
  <si>
    <t>國內業務人員</t>
  </si>
  <si>
    <t>倉儲物流人員</t>
  </si>
  <si>
    <t>外務/快遞/送貨</t>
  </si>
  <si>
    <t>客服/門市/業務/類</t>
  </si>
  <si>
    <t>操作/技術/維修類</t>
  </si>
  <si>
    <t>資材/物流/運輸類</t>
  </si>
  <si>
    <t>行政/總務人員</t>
  </si>
  <si>
    <t>工讀生</t>
  </si>
  <si>
    <t>小客車／計程車及小貨車司機</t>
  </si>
  <si>
    <t>餐飲/旅遊/美容美髮類</t>
  </si>
  <si>
    <t>餐飲服務生</t>
  </si>
  <si>
    <t>店長/賣場管理人員</t>
  </si>
  <si>
    <t>手工包裝工及有關工作者</t>
  </si>
  <si>
    <t>其他機械操作員</t>
  </si>
  <si>
    <t>倉管</t>
  </si>
  <si>
    <t>行銷類人員</t>
  </si>
  <si>
    <t>產品行銷人員</t>
  </si>
  <si>
    <t>品保/品管類</t>
  </si>
  <si>
    <t>品管/檢驗人員</t>
  </si>
  <si>
    <t>運輸交通專業人員</t>
  </si>
  <si>
    <t>飯店工作人員</t>
  </si>
  <si>
    <t>餐廚助手</t>
  </si>
  <si>
    <t>傳銷人員</t>
  </si>
  <si>
    <t>物管/資材</t>
  </si>
  <si>
    <t>營建類</t>
  </si>
  <si>
    <t>水電工</t>
  </si>
  <si>
    <t>電話客服類人員</t>
  </si>
  <si>
    <t>售票/收銀人員</t>
  </si>
  <si>
    <t>電話行銷人員</t>
  </si>
  <si>
    <t>其他客戶服務人員</t>
  </si>
  <si>
    <t>客戶服務主管</t>
  </si>
  <si>
    <t>業務助理</t>
  </si>
  <si>
    <t>產品事業處主管</t>
  </si>
  <si>
    <t>通路開發人員</t>
  </si>
  <si>
    <t>運輸物流類主管</t>
  </si>
  <si>
    <t>CNC機台操作人員</t>
  </si>
  <si>
    <t>機械加工技術人員</t>
  </si>
  <si>
    <t>機械裝配員</t>
  </si>
  <si>
    <t>空調冷凍技術人員</t>
  </si>
  <si>
    <t>電機工程技術員</t>
  </si>
  <si>
    <t>電腦組裝/測試</t>
  </si>
  <si>
    <t>產品維修人員</t>
  </si>
  <si>
    <t>中餐廚師</t>
  </si>
  <si>
    <t>美容工作者</t>
  </si>
  <si>
    <t>調酒師/吧台人員</t>
  </si>
  <si>
    <t>洗碗人員</t>
  </si>
  <si>
    <t>日式廚師</t>
  </si>
  <si>
    <t>OP/旅行社人員</t>
  </si>
  <si>
    <t>美髮工作者</t>
  </si>
  <si>
    <r>
      <t>美療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細明體"/>
        <family val="3"/>
        <charset val="136"/>
      </rPr>
      <t>芳療師</t>
    </r>
  </si>
  <si>
    <t>美髮類助理</t>
  </si>
  <si>
    <t>行政助理</t>
  </si>
  <si>
    <t>行政人員</t>
  </si>
  <si>
    <t>櫃檯接待人員</t>
  </si>
  <si>
    <t>市場調查/市場分析</t>
  </si>
  <si>
    <t>測試人員</t>
  </si>
  <si>
    <t>ISO/品保人員</t>
  </si>
  <si>
    <t>水電工程師</t>
  </si>
  <si>
    <t>結構技師/結構工程師</t>
  </si>
  <si>
    <t>其他營建構造工及有關工作者</t>
  </si>
  <si>
    <t>醫療/保健服務類</t>
  </si>
  <si>
    <t>按摩/推拿師</t>
  </si>
  <si>
    <t>其他醫療人員</t>
  </si>
  <si>
    <t>其他醫療從業人員</t>
  </si>
  <si>
    <t>其他類</t>
  </si>
  <si>
    <t>家事服務人員</t>
  </si>
  <si>
    <t>清潔工/資源回收人員</t>
  </si>
  <si>
    <t>生鮮人員</t>
  </si>
  <si>
    <t>傳播藝術類</t>
  </si>
  <si>
    <t>模特兒</t>
  </si>
  <si>
    <t>其他娛樂事業人員</t>
  </si>
  <si>
    <t>經營／人資</t>
  </si>
  <si>
    <t>人力資源人員</t>
  </si>
  <si>
    <t>教育輔導類</t>
  </si>
  <si>
    <t>語文補習班老師</t>
  </si>
  <si>
    <t>說　　明：本表採計前述資料來源的各年度第四季中，截至當年度12月31日前的戶
          數。</t>
    <phoneticPr fontId="3" type="noConversion"/>
  </si>
  <si>
    <t>說　　明：本表信用卡、現金卡項，汲取自資料來源的「統計資料庫動態查詢
          系統」；電子支付項則汲取自資料來源的「電子支付帳戶重要業務                    
          資訊揭露」 網頁。</t>
    <phoneticPr fontId="3" type="noConversion"/>
  </si>
  <si>
    <r>
      <rPr>
        <sz val="15"/>
        <color theme="1"/>
        <rFont val="新細明體"/>
        <family val="2"/>
        <charset val="136"/>
      </rPr>
      <t>表</t>
    </r>
    <r>
      <rPr>
        <sz val="15"/>
        <color theme="1"/>
        <rFont val="Times New Roman"/>
        <family val="1"/>
      </rPr>
      <t>6-1-2</t>
    </r>
    <r>
      <rPr>
        <sz val="15"/>
        <color theme="1"/>
        <rFont val="新細明體"/>
        <family val="2"/>
        <charset val="136"/>
      </rPr>
      <t>　近</t>
    </r>
    <r>
      <rPr>
        <sz val="15"/>
        <color theme="1"/>
        <rFont val="Times New Roman"/>
        <family val="1"/>
      </rPr>
      <t>5</t>
    </r>
    <r>
      <rPr>
        <sz val="15"/>
        <color theme="1"/>
        <rFont val="新細明體"/>
        <family val="2"/>
        <charset val="136"/>
      </rPr>
      <t>年信用卡、現金卡、電子支付使用情形</t>
    </r>
    <phoneticPr fontId="3" type="noConversion"/>
  </si>
  <si>
    <r>
      <rPr>
        <sz val="15"/>
        <color theme="1"/>
        <rFont val="新細明體"/>
        <family val="2"/>
        <charset val="136"/>
      </rPr>
      <t>表</t>
    </r>
    <r>
      <rPr>
        <sz val="15"/>
        <color theme="1"/>
        <rFont val="Times New Roman"/>
        <family val="1"/>
      </rPr>
      <t>6-1-3</t>
    </r>
    <r>
      <rPr>
        <sz val="15"/>
        <color theme="1"/>
        <rFont val="新細明體"/>
        <family val="2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2"/>
        <charset val="136"/>
      </rPr>
      <t>年金融機構警示帳戶辦理情形</t>
    </r>
    <phoneticPr fontId="3" type="noConversion"/>
  </si>
  <si>
    <r>
      <rPr>
        <sz val="15"/>
        <color rgb="FF000000"/>
        <rFont val="新細明體"/>
        <family val="1"/>
        <charset val="136"/>
      </rPr>
      <t>表</t>
    </r>
    <r>
      <rPr>
        <sz val="15"/>
        <color rgb="FF000000"/>
        <rFont val="Times New Roman"/>
        <family val="1"/>
      </rPr>
      <t>6-1-4</t>
    </r>
    <r>
      <rPr>
        <sz val="15"/>
        <color rgb="FF000000"/>
        <rFont val="新細明體"/>
        <family val="1"/>
        <charset val="136"/>
      </rPr>
      <t>　</t>
    </r>
    <r>
      <rPr>
        <sz val="15"/>
        <color rgb="FF000000"/>
        <rFont val="Times New Roman"/>
        <family val="1"/>
      </rPr>
      <t>112</t>
    </r>
    <r>
      <rPr>
        <sz val="15"/>
        <color rgb="FF000000"/>
        <rFont val="新細明體"/>
        <family val="1"/>
        <charset val="136"/>
      </rPr>
      <t>年</t>
    </r>
    <r>
      <rPr>
        <sz val="15"/>
        <color rgb="FF000000"/>
        <rFont val="Times New Roman"/>
        <family val="1"/>
      </rPr>
      <t>5</t>
    </r>
    <r>
      <rPr>
        <sz val="15"/>
        <color rgb="FF000000"/>
        <rFont val="新細明體"/>
        <family val="1"/>
        <charset val="136"/>
      </rPr>
      <t>月</t>
    </r>
    <r>
      <rPr>
        <sz val="15"/>
        <color rgb="FF000000"/>
        <rFont val="Times New Roman"/>
        <family val="1"/>
      </rPr>
      <t>104</t>
    </r>
    <r>
      <rPr>
        <sz val="15"/>
        <color rgb="FF000000"/>
        <rFont val="新細明體"/>
        <family val="1"/>
        <charset val="136"/>
      </rPr>
      <t>人力銀行之領現金職務類別分布</t>
    </r>
    <phoneticPr fontId="12" type="noConversion"/>
  </si>
  <si>
    <t>111年</t>
  </si>
  <si>
    <t>110年</t>
  </si>
  <si>
    <t>109年</t>
  </si>
  <si>
    <t>108年</t>
  </si>
  <si>
    <t>107年</t>
  </si>
  <si>
    <t>106年</t>
  </si>
  <si>
    <t>105年</t>
  </si>
  <si>
    <t>104年</t>
  </si>
  <si>
    <t>103年</t>
  </si>
  <si>
    <t>102年</t>
  </si>
  <si>
    <t>101年</t>
  </si>
  <si>
    <t>100年</t>
  </si>
  <si>
    <t>%</t>
    <phoneticPr fontId="3" type="noConversion"/>
  </si>
  <si>
    <r>
      <rPr>
        <sz val="12"/>
        <rFont val="細明體"/>
        <family val="3"/>
        <charset val="136"/>
      </rPr>
      <t>偵查終結</t>
    </r>
    <phoneticPr fontId="3" type="noConversion"/>
  </si>
  <si>
    <r>
      <rPr>
        <sz val="12"/>
        <color theme="1"/>
        <rFont val="細明體"/>
        <family val="3"/>
        <charset val="136"/>
      </rPr>
      <t>執行裁判確定</t>
    </r>
    <phoneticPr fontId="3" type="noConversion"/>
  </si>
  <si>
    <r>
      <rPr>
        <sz val="12"/>
        <rFont val="細明體"/>
        <family val="3"/>
        <charset val="136"/>
      </rPr>
      <t>電信詐欺恐嚇</t>
    </r>
    <phoneticPr fontId="3" type="noConversion"/>
  </si>
  <si>
    <r>
      <rPr>
        <sz val="12"/>
        <rFont val="細明體"/>
        <family val="3"/>
        <charset val="136"/>
      </rPr>
      <t>單純提供人頭帳戶</t>
    </r>
    <phoneticPr fontId="3" type="noConversion"/>
  </si>
  <si>
    <r>
      <rPr>
        <sz val="12"/>
        <color theme="1"/>
        <rFont val="細明體"/>
        <family val="3"/>
        <charset val="136"/>
      </rPr>
      <t>單純提供人頭帳戶</t>
    </r>
    <phoneticPr fontId="3" type="noConversion"/>
  </si>
  <si>
    <r>
      <rPr>
        <sz val="12"/>
        <rFont val="細明體"/>
        <family val="3"/>
        <charset val="136"/>
      </rPr>
      <t>總計</t>
    </r>
    <phoneticPr fontId="3" type="noConversion"/>
  </si>
  <si>
    <r>
      <rPr>
        <sz val="12"/>
        <rFont val="細明體"/>
        <family val="3"/>
        <charset val="136"/>
      </rPr>
      <t>起訴</t>
    </r>
    <phoneticPr fontId="3" type="noConversion"/>
  </si>
  <si>
    <r>
      <rPr>
        <sz val="12"/>
        <rFont val="細明體"/>
        <family val="3"/>
        <charset val="136"/>
      </rPr>
      <t>不起訴</t>
    </r>
    <phoneticPr fontId="3" type="noConversion"/>
  </si>
  <si>
    <r>
      <rPr>
        <sz val="12"/>
        <rFont val="細明體"/>
        <family val="3"/>
        <charset val="136"/>
      </rPr>
      <t>緩起訴</t>
    </r>
    <phoneticPr fontId="3" type="noConversion"/>
  </si>
  <si>
    <r>
      <rPr>
        <sz val="12"/>
        <color theme="1"/>
        <rFont val="細明體"/>
        <family val="3"/>
        <charset val="136"/>
      </rPr>
      <t>總計</t>
    </r>
    <phoneticPr fontId="3" type="noConversion"/>
  </si>
  <si>
    <r>
      <rPr>
        <sz val="12"/>
        <color theme="1"/>
        <rFont val="細明體"/>
        <family val="3"/>
        <charset val="136"/>
      </rPr>
      <t>有罪</t>
    </r>
    <phoneticPr fontId="3" type="noConversion"/>
  </si>
  <si>
    <r>
      <rPr>
        <sz val="12"/>
        <color theme="1"/>
        <rFont val="細明體"/>
        <family val="3"/>
        <charset val="136"/>
      </rPr>
      <t>無罪</t>
    </r>
    <phoneticPr fontId="3" type="noConversion"/>
  </si>
  <si>
    <r>
      <rPr>
        <sz val="12"/>
        <color theme="1"/>
        <rFont val="細明體"/>
        <family val="3"/>
        <charset val="136"/>
      </rPr>
      <t>其他</t>
    </r>
    <phoneticPr fontId="3" type="noConversion"/>
  </si>
  <si>
    <r>
      <rPr>
        <sz val="12"/>
        <color theme="1"/>
        <rFont val="細明體"/>
        <family val="3"/>
        <charset val="136"/>
      </rPr>
      <t>定罪率</t>
    </r>
    <phoneticPr fontId="3" type="noConversion"/>
  </si>
  <si>
    <r>
      <rPr>
        <sz val="12"/>
        <rFont val="細明體"/>
        <family val="3"/>
        <charset val="136"/>
      </rPr>
      <t>人</t>
    </r>
    <phoneticPr fontId="3" type="noConversion"/>
  </si>
  <si>
    <r>
      <rPr>
        <sz val="12"/>
        <color theme="1"/>
        <rFont val="細明體"/>
        <family val="3"/>
        <charset val="136"/>
      </rPr>
      <t>人</t>
    </r>
    <phoneticPr fontId="3" type="noConversion"/>
  </si>
  <si>
    <r>
      <rPr>
        <sz val="10"/>
        <rFont val="新細明體"/>
        <family val="1"/>
        <charset val="136"/>
      </rPr>
      <t>資料來源：法務部統計處。
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電信詐欺恐嚇係指以網路、電話、簡訊等方式進行詐欺、恐嚇之犯罪行為。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單純提供人頭帳戶，係指出於自願或被騙，提供帳戶或手機門號給詐騙集團作為犯罪工具的行為，但未參與其他犯罪階段者。
　　　　　</t>
    </r>
    <r>
      <rPr>
        <sz val="10"/>
        <rFont val="Times New Roman"/>
        <family val="1"/>
      </rPr>
      <t xml:space="preserve">3. </t>
    </r>
    <r>
      <rPr>
        <sz val="10"/>
        <rFont val="新細明體"/>
        <family val="1"/>
        <charset val="136"/>
      </rPr>
      <t>起訴包含通常程序提起公訴及聲請簡易判決處刑。
　　　　　</t>
    </r>
    <r>
      <rPr>
        <sz val="10"/>
        <rFont val="Times New Roman"/>
        <family val="1"/>
      </rPr>
      <t xml:space="preserve">4. </t>
    </r>
    <r>
      <rPr>
        <sz val="10"/>
        <rFont val="新細明體"/>
        <family val="1"/>
        <charset val="136"/>
      </rPr>
      <t>定罪率為「有罪</t>
    </r>
    <r>
      <rPr>
        <sz val="10"/>
        <rFont val="Times New Roman"/>
        <family val="1"/>
      </rPr>
      <t xml:space="preserve"> / (</t>
    </r>
    <r>
      <rPr>
        <sz val="10"/>
        <rFont val="新細明體"/>
        <family val="1"/>
        <charset val="136"/>
      </rPr>
      <t>有罪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無罪</t>
    </r>
    <r>
      <rPr>
        <sz val="10"/>
        <rFont val="Times New Roman"/>
        <family val="1"/>
      </rPr>
      <t>) * 100%</t>
    </r>
    <r>
      <rPr>
        <sz val="10"/>
        <rFont val="新細明體"/>
        <family val="1"/>
        <charset val="136"/>
      </rPr>
      <t>」。
　　　　　</t>
    </r>
    <r>
      <rPr>
        <sz val="10"/>
        <rFont val="Times New Roman"/>
        <family val="1"/>
      </rPr>
      <t xml:space="preserve">5. </t>
    </r>
    <r>
      <rPr>
        <sz val="10"/>
        <rFont val="新細明體"/>
        <family val="1"/>
        <charset val="136"/>
      </rPr>
      <t>電信詐欺恐嚇人數，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年至</t>
    </r>
    <r>
      <rPr>
        <sz val="10"/>
        <rFont val="Times New Roman"/>
        <family val="1"/>
      </rPr>
      <t>105</t>
    </r>
    <r>
      <rPr>
        <sz val="10"/>
        <rFont val="新細明體"/>
        <family val="1"/>
        <charset val="136"/>
      </rPr>
      <t>年資料來源為「電信詐欺恐嚇案件統計分析」（司法官學院刑事政策與犯罪防治研究專刊第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期）、</t>
    </r>
    <r>
      <rPr>
        <sz val="10"/>
        <rFont val="Times New Roman"/>
        <family val="1"/>
      </rPr>
      <t>106</t>
    </r>
    <r>
      <rPr>
        <sz val="10"/>
        <rFont val="新細明體"/>
        <family val="1"/>
        <charset val="136"/>
      </rPr>
      <t>年為法務統計年報（</t>
    </r>
    <r>
      <rPr>
        <sz val="10"/>
        <rFont val="Times New Roman"/>
        <family val="1"/>
      </rPr>
      <t>110</t>
    </r>
    <r>
      <rPr>
        <sz val="10"/>
        <rFont val="新細明體"/>
        <family val="1"/>
        <charset val="136"/>
      </rPr>
      <t>年）、
　　　　　　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年至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年為法務統計年報（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年）。</t>
    </r>
    <phoneticPr fontId="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</si>
  <si>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6-1-1</t>
    </r>
    <r>
      <rPr>
        <sz val="15"/>
        <rFont val="新細明體"/>
        <family val="1"/>
        <charset val="136"/>
      </rPr>
      <t>　</t>
    </r>
    <r>
      <rPr>
        <sz val="15"/>
        <rFont val="Times New Roman"/>
        <family val="1"/>
      </rPr>
      <t>100</t>
    </r>
    <r>
      <rPr>
        <sz val="15"/>
        <rFont val="新細明體"/>
        <family val="1"/>
        <charset val="136"/>
      </rPr>
      <t>年至</t>
    </r>
    <r>
      <rPr>
        <sz val="15"/>
        <rFont val="Times New Roman"/>
        <family val="1"/>
      </rPr>
      <t>111</t>
    </r>
    <r>
      <rPr>
        <sz val="15"/>
        <rFont val="新細明體"/>
        <family val="1"/>
        <charset val="136"/>
      </rPr>
      <t>年地方檢察署辦理電信詐欺恐嚇案件之單純提供人頭帳戶統計</t>
    </r>
    <phoneticPr fontId="24" type="noConversion"/>
  </si>
  <si>
    <r>
      <rPr>
        <b/>
        <sz val="12"/>
        <color theme="1"/>
        <rFont val="新細明體"/>
        <family val="1"/>
        <charset val="136"/>
      </rPr>
      <t>「中華民國一一一年犯罪狀況及其分析」第六篇表次</t>
    </r>
    <phoneticPr fontId="31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</si>
  <si>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6-1-1</t>
    </r>
    <r>
      <rPr>
        <sz val="12"/>
        <color rgb="FF002060"/>
        <rFont val="新細明體"/>
        <family val="2"/>
        <charset val="136"/>
      </rPr>
      <t>　</t>
    </r>
    <r>
      <rPr>
        <sz val="12"/>
        <color rgb="FF002060"/>
        <rFont val="Times New Roman"/>
        <family val="1"/>
      </rPr>
      <t>100</t>
    </r>
    <r>
      <rPr>
        <sz val="12"/>
        <color rgb="FF002060"/>
        <rFont val="新細明體"/>
        <family val="2"/>
        <charset val="136"/>
      </rPr>
      <t>年至</t>
    </r>
    <r>
      <rPr>
        <sz val="12"/>
        <color rgb="FF002060"/>
        <rFont val="Times New Roman"/>
        <family val="1"/>
      </rPr>
      <t>111</t>
    </r>
    <r>
      <rPr>
        <sz val="12"/>
        <color rgb="FF002060"/>
        <rFont val="新細明體"/>
        <family val="2"/>
        <charset val="136"/>
      </rPr>
      <t>年地方檢察署辦理電信詐欺恐嚇案件之單純提供人頭帳戶統計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</si>
  <si>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6-1-2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5</t>
    </r>
    <r>
      <rPr>
        <sz val="12"/>
        <color rgb="FF002060"/>
        <rFont val="新細明體"/>
        <family val="2"/>
        <charset val="136"/>
      </rPr>
      <t>年信用卡、現金卡、電子支付使用情形</t>
    </r>
  </si>
  <si>
    <t>回本篇表次</t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</si>
  <si>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6-1-4</t>
    </r>
    <r>
      <rPr>
        <sz val="12"/>
        <color rgb="FF002060"/>
        <rFont val="新細明體"/>
        <family val="1"/>
        <charset val="136"/>
      </rPr>
      <t>　</t>
    </r>
    <r>
      <rPr>
        <sz val="12"/>
        <color rgb="FF002060"/>
        <rFont val="Times New Roman"/>
        <family val="1"/>
      </rPr>
      <t>112</t>
    </r>
    <r>
      <rPr>
        <sz val="12"/>
        <color rgb="FF002060"/>
        <rFont val="新細明體"/>
        <family val="1"/>
        <charset val="136"/>
      </rPr>
      <t>年</t>
    </r>
    <r>
      <rPr>
        <sz val="12"/>
        <color rgb="FF002060"/>
        <rFont val="Times New Roman"/>
        <family val="1"/>
      </rPr>
      <t>5</t>
    </r>
    <r>
      <rPr>
        <sz val="12"/>
        <color rgb="FF002060"/>
        <rFont val="新細明體"/>
        <family val="1"/>
        <charset val="136"/>
      </rPr>
      <t>月</t>
    </r>
    <r>
      <rPr>
        <sz val="12"/>
        <color rgb="FF002060"/>
        <rFont val="Times New Roman"/>
        <family val="1"/>
      </rPr>
      <t>104</t>
    </r>
    <r>
      <rPr>
        <sz val="12"/>
        <color rgb="FF002060"/>
        <rFont val="新細明體"/>
        <family val="1"/>
        <charset val="136"/>
      </rPr>
      <t>人力銀行之領現金職務類別分布</t>
    </r>
  </si>
  <si>
    <r>
      <rPr>
        <sz val="12"/>
        <color rgb="FF002060"/>
        <rFont val="新細明體"/>
        <family val="1"/>
        <charset val="136"/>
        <scheme val="minor"/>
      </rPr>
      <t>表6-1-3　近10年金融機構警示帳戶辦理情形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</si>
</sst>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_ "/>
    <numFmt numFmtId="178" formatCode="#,##0.00_ "/>
  </numFmts>
  <fonts count="40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5"/>
      <color theme="1"/>
      <name val="新細明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sz val="10"/>
      <color rgb="FF000000"/>
      <name val="新細明體"/>
      <family val="1"/>
      <charset val="136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  <scheme val="minor"/>
    </font>
    <font>
      <sz val="15"/>
      <color rgb="FF000000"/>
      <name val="Times New Roman"/>
      <family val="1"/>
    </font>
    <font>
      <sz val="15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theme="1"/>
      <name val="Times New Roman"/>
      <family val="1"/>
    </font>
    <font>
      <sz val="15"/>
      <color rgb="FF000000"/>
      <name val="Times New Roman"/>
      <family val="1"/>
      <charset val="136"/>
    </font>
    <font>
      <sz val="15"/>
      <color theme="1"/>
      <name val="Times New Roman"/>
      <family val="2"/>
      <charset val="136"/>
    </font>
    <font>
      <sz val="10"/>
      <color rgb="FF000000"/>
      <name val="Times New Roman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9"/>
      <name val="新細明體"/>
      <family val="1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2"/>
      <color rgb="FF002060"/>
      <name val="新細明體"/>
      <family val="1"/>
      <charset val="136"/>
    </font>
    <font>
      <u/>
      <sz val="12"/>
      <color theme="10"/>
      <name val="Times New Roman"/>
      <family val="1"/>
    </font>
    <font>
      <sz val="12"/>
      <color rgb="FF002060"/>
      <name val="新細明體"/>
      <family val="2"/>
      <charset val="136"/>
    </font>
    <font>
      <b/>
      <u/>
      <sz val="12"/>
      <color theme="10"/>
      <name val="新細明體"/>
      <family val="1"/>
      <charset val="136"/>
      <scheme val="minor"/>
    </font>
    <font>
      <sz val="12"/>
      <color rgb="FF002060"/>
      <name val="新細明體"/>
      <family val="2"/>
      <charset val="136"/>
      <scheme val="minor"/>
    </font>
    <font>
      <sz val="12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2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0" borderId="3" xfId="0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1" xfId="0" applyFont="1" applyBorder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3" xfId="0" applyNumberFormat="1" applyFont="1" applyBorder="1">
      <alignment vertical="center"/>
    </xf>
    <xf numFmtId="0" fontId="9" fillId="0" borderId="0" xfId="1" applyFont="1" applyAlignment="1">
      <alignment vertical="center"/>
    </xf>
    <xf numFmtId="41" fontId="10" fillId="0" borderId="0" xfId="1" applyNumberFormat="1" applyFont="1" applyAlignment="1">
      <alignment vertical="center"/>
    </xf>
    <xf numFmtId="41" fontId="10" fillId="0" borderId="1" xfId="1" applyNumberFormat="1" applyFont="1" applyBorder="1" applyAlignment="1">
      <alignment vertical="center"/>
    </xf>
    <xf numFmtId="41" fontId="11" fillId="0" borderId="0" xfId="1" applyNumberFormat="1" applyFont="1" applyAlignment="1">
      <alignment horizontal="right" vertical="center"/>
    </xf>
    <xf numFmtId="41" fontId="10" fillId="0" borderId="3" xfId="1" applyNumberFormat="1" applyFont="1" applyBorder="1" applyAlignment="1">
      <alignment vertical="center"/>
    </xf>
    <xf numFmtId="41" fontId="10" fillId="0" borderId="4" xfId="1" applyNumberFormat="1" applyFont="1" applyBorder="1" applyAlignment="1">
      <alignment vertical="center"/>
    </xf>
    <xf numFmtId="41" fontId="10" fillId="0" borderId="5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177" fontId="10" fillId="0" borderId="0" xfId="1" applyNumberFormat="1" applyFont="1" applyAlignment="1">
      <alignment vertical="center"/>
    </xf>
    <xf numFmtId="177" fontId="9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41" fontId="10" fillId="0" borderId="7" xfId="1" applyNumberFormat="1" applyFont="1" applyBorder="1" applyAlignment="1">
      <alignment vertical="center"/>
    </xf>
    <xf numFmtId="41" fontId="10" fillId="0" borderId="8" xfId="1" applyNumberFormat="1" applyFont="1" applyBorder="1" applyAlignment="1">
      <alignment vertical="center"/>
    </xf>
    <xf numFmtId="41" fontId="10" fillId="0" borderId="9" xfId="1" applyNumberFormat="1" applyFont="1" applyBorder="1" applyAlignment="1">
      <alignment vertical="center"/>
    </xf>
    <xf numFmtId="41" fontId="10" fillId="0" borderId="0" xfId="1" applyNumberFormat="1" applyFont="1" applyAlignment="1">
      <alignment horizontal="right" vertical="center"/>
    </xf>
    <xf numFmtId="41" fontId="10" fillId="0" borderId="3" xfId="1" applyNumberFormat="1" applyFont="1" applyBorder="1" applyAlignment="1">
      <alignment horizontal="right" vertical="center"/>
    </xf>
    <xf numFmtId="177" fontId="9" fillId="0" borderId="0" xfId="1" applyNumberFormat="1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13" fillId="0" borderId="0" xfId="1" applyFont="1" applyAlignment="1">
      <alignment vertical="center"/>
    </xf>
    <xf numFmtId="0" fontId="4" fillId="0" borderId="0" xfId="2" applyFont="1">
      <alignment vertical="center"/>
    </xf>
    <xf numFmtId="0" fontId="22" fillId="0" borderId="0" xfId="6" quotePrefix="1" applyFont="1" applyAlignment="1">
      <alignment horizontal="center" vertical="center"/>
    </xf>
    <xf numFmtId="0" fontId="22" fillId="0" borderId="1" xfId="6" quotePrefix="1" applyFont="1" applyBorder="1" applyAlignment="1">
      <alignment horizontal="center" vertical="center"/>
    </xf>
    <xf numFmtId="0" fontId="22" fillId="0" borderId="2" xfId="6" quotePrefix="1" applyFont="1" applyBorder="1" applyAlignment="1">
      <alignment horizontal="center" vertical="center"/>
    </xf>
    <xf numFmtId="177" fontId="22" fillId="0" borderId="0" xfId="6" quotePrefix="1" applyNumberFormat="1" applyFont="1" applyAlignment="1">
      <alignment horizontal="right" vertical="center"/>
    </xf>
    <xf numFmtId="41" fontId="22" fillId="0" borderId="0" xfId="6" quotePrefix="1" applyNumberFormat="1" applyFont="1" applyAlignment="1">
      <alignment horizontal="right" vertical="center"/>
    </xf>
    <xf numFmtId="178" fontId="22" fillId="0" borderId="0" xfId="6" quotePrefix="1" applyNumberFormat="1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177" fontId="22" fillId="0" borderId="4" xfId="6" quotePrefix="1" applyNumberFormat="1" applyFont="1" applyBorder="1" applyAlignment="1">
      <alignment horizontal="right" vertical="center"/>
    </xf>
    <xf numFmtId="177" fontId="22" fillId="0" borderId="5" xfId="6" quotePrefix="1" applyNumberFormat="1" applyFont="1" applyBorder="1" applyAlignment="1">
      <alignment horizontal="right" vertical="center"/>
    </xf>
    <xf numFmtId="43" fontId="4" fillId="0" borderId="0" xfId="2" applyNumberFormat="1" applyFont="1" applyAlignment="1">
      <alignment horizontal="center" vertical="center"/>
    </xf>
    <xf numFmtId="41" fontId="22" fillId="0" borderId="3" xfId="6" quotePrefix="1" applyNumberFormat="1" applyFont="1" applyBorder="1" applyAlignment="1">
      <alignment horizontal="right" vertical="center"/>
    </xf>
    <xf numFmtId="177" fontId="22" fillId="0" borderId="3" xfId="6" quotePrefix="1" applyNumberFormat="1" applyFont="1" applyBorder="1" applyAlignment="1">
      <alignment horizontal="right" vertical="center"/>
    </xf>
    <xf numFmtId="178" fontId="22" fillId="0" borderId="3" xfId="6" quotePrefix="1" applyNumberFormat="1" applyFont="1" applyBorder="1" applyAlignment="1">
      <alignment horizontal="right" vertical="center"/>
    </xf>
    <xf numFmtId="177" fontId="22" fillId="0" borderId="6" xfId="6" quotePrefix="1" applyNumberFormat="1" applyFont="1" applyBorder="1" applyAlignment="1">
      <alignment horizontal="right" vertical="center"/>
    </xf>
    <xf numFmtId="43" fontId="4" fillId="0" borderId="3" xfId="2" applyNumberFormat="1" applyFont="1" applyBorder="1" applyAlignment="1">
      <alignment horizontal="center" vertical="center"/>
    </xf>
    <xf numFmtId="0" fontId="16" fillId="0" borderId="0" xfId="2" applyFont="1">
      <alignment vertical="center"/>
    </xf>
    <xf numFmtId="0" fontId="4" fillId="0" borderId="10" xfId="2" applyFon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3" fillId="2" borderId="0" xfId="7" quotePrefix="1" applyFont="1" applyFill="1" applyAlignment="1">
      <alignment vertical="center"/>
    </xf>
    <xf numFmtId="0" fontId="35" fillId="0" borderId="0" xfId="7" quotePrefix="1" applyFont="1" applyAlignment="1">
      <alignment vertical="center"/>
    </xf>
    <xf numFmtId="0" fontId="37" fillId="3" borderId="0" xfId="7" applyFont="1" applyFill="1" applyAlignment="1">
      <alignment horizontal="center" vertical="center"/>
    </xf>
    <xf numFmtId="0" fontId="33" fillId="2" borderId="0" xfId="7" quotePrefix="1" applyFont="1" applyFill="1" applyAlignment="1">
      <alignment horizontal="left" vertical="center"/>
    </xf>
    <xf numFmtId="0" fontId="29" fillId="2" borderId="0" xfId="1" applyFont="1" applyFill="1" applyAlignment="1">
      <alignment horizontal="center" vertical="center"/>
    </xf>
    <xf numFmtId="0" fontId="23" fillId="0" borderId="0" xfId="3" applyFont="1" applyBorder="1" applyAlignment="1">
      <alignment horizontal="left" wrapText="1"/>
    </xf>
    <xf numFmtId="0" fontId="22" fillId="0" borderId="1" xfId="6" quotePrefix="1" applyFont="1" applyBorder="1" applyAlignment="1">
      <alignment horizontal="center" vertical="center"/>
    </xf>
    <xf numFmtId="0" fontId="22" fillId="0" borderId="3" xfId="6" quotePrefix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25" fillId="0" borderId="3" xfId="6" quotePrefix="1" applyFont="1" applyBorder="1" applyAlignment="1">
      <alignment horizontal="center" vertical="center"/>
    </xf>
    <xf numFmtId="49" fontId="23" fillId="0" borderId="1" xfId="4" quotePrefix="1" applyNumberFormat="1" applyFont="1" applyBorder="1" applyAlignment="1">
      <alignment horizontal="left" vertical="top" wrapText="1"/>
    </xf>
    <xf numFmtId="0" fontId="22" fillId="0" borderId="2" xfId="6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1" fontId="11" fillId="0" borderId="1" xfId="1" applyNumberFormat="1" applyFont="1" applyBorder="1" applyAlignment="1">
      <alignment horizontal="left" vertical="center"/>
    </xf>
    <xf numFmtId="41" fontId="15" fillId="0" borderId="3" xfId="1" applyNumberFormat="1" applyFont="1" applyBorder="1" applyAlignment="1">
      <alignment horizontal="right" vertical="center"/>
    </xf>
    <xf numFmtId="177" fontId="19" fillId="0" borderId="0" xfId="1" applyNumberFormat="1" applyFont="1" applyAlignment="1">
      <alignment horizontal="left" vertical="top" wrapText="1"/>
    </xf>
    <xf numFmtId="177" fontId="9" fillId="0" borderId="0" xfId="1" applyNumberFormat="1" applyFont="1" applyAlignment="1">
      <alignment horizontal="left" vertical="top" wrapText="1"/>
    </xf>
    <xf numFmtId="0" fontId="17" fillId="0" borderId="0" xfId="1" applyFont="1" applyAlignment="1">
      <alignment horizontal="center" vertical="center"/>
    </xf>
    <xf numFmtId="0" fontId="38" fillId="2" borderId="0" xfId="7" quotePrefix="1" applyFont="1" applyFill="1" applyAlignment="1">
      <alignment horizontal="left" vertical="center"/>
    </xf>
  </cellXfs>
  <cellStyles count="8">
    <cellStyle name="一般" xfId="0" builtinId="0"/>
    <cellStyle name="一般 2" xfId="1"/>
    <cellStyle name="一般 2 2" xfId="4"/>
    <cellStyle name="一般 3" xfId="2"/>
    <cellStyle name="一般 8 2" xfId="5"/>
    <cellStyle name="一般_Book2 2" xfId="3"/>
    <cellStyle name="一般_表2-3-1-表2-5-3" xfId="6"/>
    <cellStyle name="超連結" xfId="7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showGridLines="0" tabSelected="1" workbookViewId="0">
      <selection sqref="A1:I1"/>
    </sheetView>
  </sheetViews>
  <sheetFormatPr defaultRowHeight="15.75"/>
  <cols>
    <col min="1" max="12" width="9" style="55"/>
    <col min="13" max="13" width="12.625" style="55" bestFit="1" customWidth="1"/>
    <col min="14" max="16384" width="9" style="55"/>
  </cols>
  <sheetData>
    <row r="1" spans="1:12" ht="33" customHeight="1">
      <c r="A1" s="60" t="s">
        <v>145</v>
      </c>
      <c r="B1" s="60"/>
      <c r="C1" s="60"/>
      <c r="D1" s="60"/>
      <c r="E1" s="60"/>
      <c r="F1" s="60"/>
      <c r="G1" s="60"/>
      <c r="H1" s="60"/>
      <c r="I1" s="60"/>
      <c r="J1" s="54"/>
      <c r="K1" s="54"/>
      <c r="L1" s="54"/>
    </row>
    <row r="2" spans="1:12" ht="20.100000000000001" customHeight="1">
      <c r="A2" s="59" t="s">
        <v>146</v>
      </c>
      <c r="B2" s="59"/>
      <c r="C2" s="59"/>
      <c r="D2" s="59"/>
      <c r="E2" s="59"/>
      <c r="F2" s="59"/>
      <c r="G2" s="59"/>
      <c r="H2" s="59"/>
      <c r="I2" s="59"/>
      <c r="J2" s="57"/>
      <c r="K2" s="57"/>
      <c r="L2" s="57"/>
    </row>
    <row r="3" spans="1:12" ht="20.100000000000001" customHeight="1">
      <c r="A3" s="59" t="s">
        <v>147</v>
      </c>
      <c r="B3" s="59"/>
      <c r="C3" s="59"/>
      <c r="D3" s="59"/>
      <c r="E3" s="59"/>
      <c r="F3" s="59"/>
      <c r="G3" s="56"/>
      <c r="H3" s="56"/>
      <c r="I3" s="56"/>
      <c r="J3" s="57"/>
      <c r="K3" s="57"/>
      <c r="L3" s="57"/>
    </row>
    <row r="4" spans="1:12" ht="20.100000000000001" customHeight="1">
      <c r="A4" s="80" t="s">
        <v>150</v>
      </c>
      <c r="B4" s="80"/>
      <c r="C4" s="80"/>
      <c r="D4" s="80"/>
      <c r="E4" s="80"/>
      <c r="F4" s="56"/>
      <c r="G4" s="56"/>
      <c r="H4" s="56"/>
      <c r="I4" s="56"/>
      <c r="J4" s="57"/>
      <c r="K4" s="57"/>
      <c r="L4" s="57"/>
    </row>
    <row r="5" spans="1:12" ht="20.100000000000001" customHeight="1">
      <c r="A5" s="59" t="s">
        <v>149</v>
      </c>
      <c r="B5" s="59"/>
      <c r="C5" s="59"/>
      <c r="D5" s="59"/>
      <c r="E5" s="59"/>
      <c r="F5" s="59"/>
      <c r="G5" s="56"/>
      <c r="H5" s="56"/>
      <c r="I5" s="56"/>
      <c r="J5" s="57"/>
      <c r="K5" s="57"/>
      <c r="L5" s="57"/>
    </row>
  </sheetData>
  <mergeCells count="5">
    <mergeCell ref="A5:F5"/>
    <mergeCell ref="A4:E4"/>
    <mergeCell ref="A3:F3"/>
    <mergeCell ref="A2:I2"/>
    <mergeCell ref="A1:I1"/>
  </mergeCells>
  <phoneticPr fontId="3" type="noConversion"/>
  <hyperlinks>
    <hyperlink ref="A2" location="'2-1-1'!Print_Area" display="表2-1-1　近10年地方檢察署新收刑事偵查案件之案件來源"/>
    <hyperlink ref="A3" location="'2-1-21'!Print_Area" display="表2-1-2　近10年地方檢察署新收自動檢舉案件數"/>
    <hyperlink ref="A4" location="'2-1-3'!A1" display="表2-1-3　近5年地方檢察署新收自動檢舉案件主要罪名"/>
    <hyperlink ref="A5" location="'2-1-4'!A1" display="表2-1-4　近6年地方檢察署新收刑事偵查案件數比較"/>
    <hyperlink ref="A2:E2" location="'6-1-1'!A1" display="表6-1-1　100年至111年地方檢察署辦理電信詐欺恐嚇案件之單純提供人頭帳戶統計"/>
    <hyperlink ref="A3:E3" location="'6-1-2'!A1" display="表6-1-2　近5年信用卡、現金卡、電子支付使用情形"/>
    <hyperlink ref="A5:F5" location="'6-1-4'!A1" display="表6-1-4　112年5月104人力銀行之領現金職務類別分布"/>
    <hyperlink ref="A4:E4" location="'6-1-3'!A1" display="表6-1-3　近10年金融機構警示帳戶辦理情形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0"/>
  <sheetViews>
    <sheetView showGridLines="0" workbookViewId="0">
      <selection activeCell="P1" sqref="P1"/>
    </sheetView>
  </sheetViews>
  <sheetFormatPr defaultRowHeight="15.75"/>
  <cols>
    <col min="1" max="1" width="11.75" style="36" customWidth="1"/>
    <col min="2" max="2" width="14.875" style="36" customWidth="1"/>
    <col min="3" max="4" width="9" style="36" customWidth="1"/>
    <col min="5" max="15" width="9" style="36"/>
    <col min="16" max="16" width="12.625" style="36" bestFit="1" customWidth="1"/>
    <col min="17" max="16384" width="9" style="36"/>
  </cols>
  <sheetData>
    <row r="1" spans="1:16" ht="30" customHeight="1">
      <c r="A1" s="66" t="s">
        <v>144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58" t="s">
        <v>148</v>
      </c>
    </row>
    <row r="2" spans="1:16" ht="18" customHeight="1">
      <c r="A2" s="38"/>
      <c r="B2" s="62" t="s">
        <v>127</v>
      </c>
      <c r="C2" s="62"/>
      <c r="D2" s="62"/>
      <c r="E2" s="62"/>
      <c r="F2" s="62"/>
      <c r="G2" s="62"/>
      <c r="H2" s="62"/>
      <c r="I2" s="62"/>
      <c r="J2" s="62"/>
      <c r="K2" s="64" t="s">
        <v>128</v>
      </c>
      <c r="L2" s="65"/>
      <c r="M2" s="65"/>
      <c r="N2" s="65"/>
      <c r="O2" s="65"/>
    </row>
    <row r="3" spans="1:16" ht="18" customHeight="1">
      <c r="A3" s="37"/>
      <c r="B3" s="62" t="s">
        <v>129</v>
      </c>
      <c r="C3" s="62" t="s">
        <v>130</v>
      </c>
      <c r="D3" s="62"/>
      <c r="E3" s="62"/>
      <c r="F3" s="62"/>
      <c r="G3" s="62"/>
      <c r="H3" s="62"/>
      <c r="I3" s="62"/>
      <c r="J3" s="62"/>
      <c r="K3" s="64" t="s">
        <v>131</v>
      </c>
      <c r="L3" s="65"/>
      <c r="M3" s="65"/>
      <c r="N3" s="65"/>
      <c r="O3" s="65"/>
    </row>
    <row r="4" spans="1:16" ht="18" customHeight="1">
      <c r="A4" s="37"/>
      <c r="B4" s="63"/>
      <c r="C4" s="68" t="s">
        <v>132</v>
      </c>
      <c r="D4" s="68"/>
      <c r="E4" s="68" t="s">
        <v>133</v>
      </c>
      <c r="F4" s="68"/>
      <c r="G4" s="68" t="s">
        <v>134</v>
      </c>
      <c r="H4" s="68"/>
      <c r="I4" s="68" t="s">
        <v>135</v>
      </c>
      <c r="J4" s="68"/>
      <c r="K4" s="53" t="s">
        <v>136</v>
      </c>
      <c r="L4" s="43" t="s">
        <v>137</v>
      </c>
      <c r="M4" s="43" t="s">
        <v>138</v>
      </c>
      <c r="N4" s="43" t="s">
        <v>139</v>
      </c>
      <c r="O4" s="43" t="s">
        <v>140</v>
      </c>
    </row>
    <row r="5" spans="1:16" ht="18" customHeight="1">
      <c r="A5" s="37"/>
      <c r="B5" s="39" t="s">
        <v>141</v>
      </c>
      <c r="C5" s="39" t="s">
        <v>141</v>
      </c>
      <c r="D5" s="39" t="s">
        <v>126</v>
      </c>
      <c r="E5" s="39" t="s">
        <v>141</v>
      </c>
      <c r="F5" s="39" t="s">
        <v>126</v>
      </c>
      <c r="G5" s="39" t="s">
        <v>141</v>
      </c>
      <c r="H5" s="39" t="s">
        <v>126</v>
      </c>
      <c r="I5" s="39" t="s">
        <v>141</v>
      </c>
      <c r="J5" s="39" t="s">
        <v>126</v>
      </c>
      <c r="K5" s="53" t="s">
        <v>142</v>
      </c>
      <c r="L5" s="43" t="s">
        <v>142</v>
      </c>
      <c r="M5" s="43" t="s">
        <v>142</v>
      </c>
      <c r="N5" s="43" t="s">
        <v>142</v>
      </c>
      <c r="O5" s="43" t="s">
        <v>126</v>
      </c>
    </row>
    <row r="6" spans="1:16" ht="18" customHeight="1">
      <c r="A6" s="41" t="s">
        <v>125</v>
      </c>
      <c r="B6" s="40">
        <v>24390</v>
      </c>
      <c r="C6" s="40">
        <v>16477</v>
      </c>
      <c r="D6" s="42">
        <v>100</v>
      </c>
      <c r="E6" s="40">
        <v>6695</v>
      </c>
      <c r="F6" s="42">
        <f>E6/C6*100</f>
        <v>40.632396674151849</v>
      </c>
      <c r="G6" s="40">
        <v>4432</v>
      </c>
      <c r="H6" s="42">
        <f>G6/C6*100</f>
        <v>26.89810038235116</v>
      </c>
      <c r="I6" s="40">
        <v>166</v>
      </c>
      <c r="J6" s="42">
        <f>I6/C6*100</f>
        <v>1.0074649511440188</v>
      </c>
      <c r="K6" s="44">
        <v>6192</v>
      </c>
      <c r="L6" s="40">
        <v>5896</v>
      </c>
      <c r="M6" s="40">
        <v>179</v>
      </c>
      <c r="N6" s="40">
        <v>117</v>
      </c>
      <c r="O6" s="46">
        <v>97.053497942386841</v>
      </c>
    </row>
    <row r="7" spans="1:16" ht="18" customHeight="1">
      <c r="A7" s="41" t="s">
        <v>124</v>
      </c>
      <c r="B7" s="40">
        <v>20003</v>
      </c>
      <c r="C7" s="40">
        <v>12571</v>
      </c>
      <c r="D7" s="42">
        <v>100</v>
      </c>
      <c r="E7" s="40">
        <v>4802</v>
      </c>
      <c r="F7" s="42">
        <f>E7/C7*100</f>
        <v>38.199029512369741</v>
      </c>
      <c r="G7" s="40">
        <v>3882</v>
      </c>
      <c r="H7" s="42">
        <f>G7/C7*100</f>
        <v>30.880598202211441</v>
      </c>
      <c r="I7" s="40">
        <v>163</v>
      </c>
      <c r="J7" s="42">
        <f>I7/C7*100</f>
        <v>1.2966351125606557</v>
      </c>
      <c r="K7" s="45">
        <v>4130</v>
      </c>
      <c r="L7" s="40">
        <v>3900</v>
      </c>
      <c r="M7" s="40">
        <v>153</v>
      </c>
      <c r="N7" s="40">
        <v>77</v>
      </c>
      <c r="O7" s="46">
        <v>96.22501850481126</v>
      </c>
    </row>
    <row r="8" spans="1:16" ht="18" customHeight="1">
      <c r="A8" s="41" t="s">
        <v>123</v>
      </c>
      <c r="B8" s="40">
        <v>16605</v>
      </c>
      <c r="C8" s="40">
        <v>8296</v>
      </c>
      <c r="D8" s="42">
        <v>100</v>
      </c>
      <c r="E8" s="40">
        <v>2984</v>
      </c>
      <c r="F8" s="42">
        <f t="shared" ref="F8:F17" si="0">E8/C8*100</f>
        <v>35.969141755062687</v>
      </c>
      <c r="G8" s="40">
        <v>2672</v>
      </c>
      <c r="H8" s="42">
        <f t="shared" ref="H8:H17" si="1">G8/C8*100</f>
        <v>32.208293153326906</v>
      </c>
      <c r="I8" s="40">
        <v>100</v>
      </c>
      <c r="J8" s="42">
        <f t="shared" ref="J8:J17" si="2">I8/C8*100</f>
        <v>1.2054001928640308</v>
      </c>
      <c r="K8" s="45">
        <v>3052</v>
      </c>
      <c r="L8" s="40">
        <v>2886</v>
      </c>
      <c r="M8" s="40">
        <v>128</v>
      </c>
      <c r="N8" s="40">
        <v>38</v>
      </c>
      <c r="O8" s="46">
        <v>95.753151957531529</v>
      </c>
    </row>
    <row r="9" spans="1:16" ht="18" customHeight="1">
      <c r="A9" s="41" t="s">
        <v>122</v>
      </c>
      <c r="B9" s="40">
        <v>17073</v>
      </c>
      <c r="C9" s="40">
        <v>8845</v>
      </c>
      <c r="D9" s="42">
        <v>100</v>
      </c>
      <c r="E9" s="40">
        <v>3147</v>
      </c>
      <c r="F9" s="42">
        <f t="shared" si="0"/>
        <v>35.579423403052573</v>
      </c>
      <c r="G9" s="40">
        <v>2771</v>
      </c>
      <c r="H9" s="42">
        <f t="shared" si="1"/>
        <v>31.328434143583944</v>
      </c>
      <c r="I9" s="40">
        <v>56</v>
      </c>
      <c r="J9" s="42">
        <f t="shared" si="2"/>
        <v>0.63312605992085924</v>
      </c>
      <c r="K9" s="45">
        <v>2686</v>
      </c>
      <c r="L9" s="40">
        <v>2561</v>
      </c>
      <c r="M9" s="40">
        <v>87</v>
      </c>
      <c r="N9" s="40">
        <v>38</v>
      </c>
      <c r="O9" s="46">
        <v>96.71450151057401</v>
      </c>
    </row>
    <row r="10" spans="1:16" ht="18" customHeight="1">
      <c r="A10" s="41" t="s">
        <v>121</v>
      </c>
      <c r="B10" s="40">
        <v>20988</v>
      </c>
      <c r="C10" s="40">
        <v>11160</v>
      </c>
      <c r="D10" s="42">
        <v>100</v>
      </c>
      <c r="E10" s="40">
        <v>3974</v>
      </c>
      <c r="F10" s="42">
        <f t="shared" si="0"/>
        <v>35.609318996415773</v>
      </c>
      <c r="G10" s="40">
        <v>3579</v>
      </c>
      <c r="H10" s="42">
        <f t="shared" si="1"/>
        <v>32.06989247311828</v>
      </c>
      <c r="I10" s="40">
        <v>54</v>
      </c>
      <c r="J10" s="42">
        <f t="shared" si="2"/>
        <v>0.4838709677419355</v>
      </c>
      <c r="K10" s="45">
        <v>2633</v>
      </c>
      <c r="L10" s="40">
        <v>2470</v>
      </c>
      <c r="M10" s="40">
        <v>120</v>
      </c>
      <c r="N10" s="40">
        <v>43</v>
      </c>
      <c r="O10" s="46">
        <v>95.366795366795358</v>
      </c>
    </row>
    <row r="11" spans="1:16" ht="18" customHeight="1">
      <c r="A11" s="41" t="s">
        <v>120</v>
      </c>
      <c r="B11" s="40">
        <v>33472</v>
      </c>
      <c r="C11" s="40">
        <v>19872</v>
      </c>
      <c r="D11" s="42">
        <v>100</v>
      </c>
      <c r="E11" s="40">
        <v>7421</v>
      </c>
      <c r="F11" s="42">
        <f t="shared" si="0"/>
        <v>37.344001610305959</v>
      </c>
      <c r="G11" s="40">
        <v>5041</v>
      </c>
      <c r="H11" s="42">
        <f t="shared" si="1"/>
        <v>25.367351046698872</v>
      </c>
      <c r="I11" s="40">
        <v>74</v>
      </c>
      <c r="J11" s="42">
        <f t="shared" si="2"/>
        <v>0.37238325281803542</v>
      </c>
      <c r="K11" s="45">
        <v>3339</v>
      </c>
      <c r="L11" s="40">
        <v>3125</v>
      </c>
      <c r="M11" s="40">
        <v>154</v>
      </c>
      <c r="N11" s="40">
        <v>60</v>
      </c>
      <c r="O11" s="46">
        <v>95.303446172613604</v>
      </c>
    </row>
    <row r="12" spans="1:16" ht="18" customHeight="1">
      <c r="A12" s="41" t="s">
        <v>119</v>
      </c>
      <c r="B12" s="40">
        <v>46767</v>
      </c>
      <c r="C12" s="40">
        <v>28945</v>
      </c>
      <c r="D12" s="42">
        <v>100</v>
      </c>
      <c r="E12" s="40">
        <v>9642</v>
      </c>
      <c r="F12" s="42">
        <f t="shared" si="0"/>
        <v>33.311452755225432</v>
      </c>
      <c r="G12" s="40">
        <v>7979</v>
      </c>
      <c r="H12" s="42">
        <f t="shared" si="1"/>
        <v>27.566073587839007</v>
      </c>
      <c r="I12" s="40">
        <v>125</v>
      </c>
      <c r="J12" s="42">
        <f t="shared" si="2"/>
        <v>0.4318535152876144</v>
      </c>
      <c r="K12" s="45">
        <v>6324</v>
      </c>
      <c r="L12" s="40">
        <v>5939</v>
      </c>
      <c r="M12" s="40">
        <v>283</v>
      </c>
      <c r="N12" s="40">
        <v>102</v>
      </c>
      <c r="O12" s="46">
        <v>95.451623272259724</v>
      </c>
    </row>
    <row r="13" spans="1:16" ht="18" customHeight="1">
      <c r="A13" s="41" t="s">
        <v>118</v>
      </c>
      <c r="B13" s="40">
        <v>57880</v>
      </c>
      <c r="C13" s="40">
        <v>34309</v>
      </c>
      <c r="D13" s="42">
        <v>100</v>
      </c>
      <c r="E13" s="40">
        <v>9676</v>
      </c>
      <c r="F13" s="42">
        <f t="shared" si="0"/>
        <v>28.202512460287387</v>
      </c>
      <c r="G13" s="40">
        <v>10033</v>
      </c>
      <c r="H13" s="42">
        <f t="shared" si="1"/>
        <v>29.243055757964381</v>
      </c>
      <c r="I13" s="40">
        <v>122</v>
      </c>
      <c r="J13" s="42">
        <f t="shared" si="2"/>
        <v>0.35559182721734822</v>
      </c>
      <c r="K13" s="45">
        <v>7358</v>
      </c>
      <c r="L13" s="40">
        <v>6887</v>
      </c>
      <c r="M13" s="40">
        <v>340</v>
      </c>
      <c r="N13" s="40">
        <v>131</v>
      </c>
      <c r="O13" s="46">
        <v>95.295419952954191</v>
      </c>
    </row>
    <row r="14" spans="1:16" ht="18" customHeight="1">
      <c r="A14" s="41" t="s">
        <v>117</v>
      </c>
      <c r="B14" s="40">
        <v>60586</v>
      </c>
      <c r="C14" s="40">
        <v>30970</v>
      </c>
      <c r="D14" s="42">
        <v>100</v>
      </c>
      <c r="E14" s="40">
        <v>7387</v>
      </c>
      <c r="F14" s="42">
        <f t="shared" si="0"/>
        <v>23.852114949951567</v>
      </c>
      <c r="G14" s="40">
        <v>11347</v>
      </c>
      <c r="H14" s="42">
        <f t="shared" si="1"/>
        <v>36.638682596060704</v>
      </c>
      <c r="I14" s="40">
        <v>171</v>
      </c>
      <c r="J14" s="42">
        <f t="shared" si="2"/>
        <v>0.55214723926380371</v>
      </c>
      <c r="K14" s="45">
        <v>6347</v>
      </c>
      <c r="L14" s="40">
        <v>5888</v>
      </c>
      <c r="M14" s="40">
        <v>349</v>
      </c>
      <c r="N14" s="40">
        <v>110</v>
      </c>
      <c r="O14" s="46">
        <v>94.404361071027736</v>
      </c>
    </row>
    <row r="15" spans="1:16" ht="18" customHeight="1">
      <c r="A15" s="41" t="s">
        <v>116</v>
      </c>
      <c r="B15" s="40">
        <v>84262</v>
      </c>
      <c r="C15" s="40">
        <v>49095</v>
      </c>
      <c r="D15" s="42">
        <v>100</v>
      </c>
      <c r="E15" s="40">
        <v>8591</v>
      </c>
      <c r="F15" s="42">
        <f t="shared" si="0"/>
        <v>17.49872695793869</v>
      </c>
      <c r="G15" s="40">
        <v>19739</v>
      </c>
      <c r="H15" s="42">
        <f t="shared" si="1"/>
        <v>40.205723597107649</v>
      </c>
      <c r="I15" s="40">
        <v>174</v>
      </c>
      <c r="J15" s="42">
        <f t="shared" si="2"/>
        <v>0.35441490986862206</v>
      </c>
      <c r="K15" s="45">
        <v>5971</v>
      </c>
      <c r="L15" s="40">
        <v>5571</v>
      </c>
      <c r="M15" s="40">
        <v>297</v>
      </c>
      <c r="N15" s="40">
        <v>103</v>
      </c>
      <c r="O15" s="46">
        <v>94.938650306748457</v>
      </c>
    </row>
    <row r="16" spans="1:16" ht="18" customHeight="1">
      <c r="A16" s="41" t="s">
        <v>115</v>
      </c>
      <c r="B16" s="40">
        <v>115558</v>
      </c>
      <c r="C16" s="40">
        <v>75179</v>
      </c>
      <c r="D16" s="42">
        <v>100</v>
      </c>
      <c r="E16" s="40">
        <v>17799</v>
      </c>
      <c r="F16" s="42">
        <f t="shared" si="0"/>
        <v>23.675494486492237</v>
      </c>
      <c r="G16" s="40">
        <v>34683</v>
      </c>
      <c r="H16" s="42">
        <f t="shared" si="1"/>
        <v>46.133893773527177</v>
      </c>
      <c r="I16" s="40">
        <v>160</v>
      </c>
      <c r="J16" s="42">
        <f t="shared" si="2"/>
        <v>0.21282539006903523</v>
      </c>
      <c r="K16" s="45">
        <v>4778</v>
      </c>
      <c r="L16" s="40">
        <v>4382</v>
      </c>
      <c r="M16" s="40">
        <v>239</v>
      </c>
      <c r="N16" s="40">
        <v>157</v>
      </c>
      <c r="O16" s="46">
        <v>94.827959316165334</v>
      </c>
    </row>
    <row r="17" spans="1:15" ht="18" customHeight="1">
      <c r="A17" s="47" t="s">
        <v>114</v>
      </c>
      <c r="B17" s="48">
        <v>187171</v>
      </c>
      <c r="C17" s="48">
        <v>134797</v>
      </c>
      <c r="D17" s="49">
        <v>100</v>
      </c>
      <c r="E17" s="48">
        <v>32762</v>
      </c>
      <c r="F17" s="49">
        <f t="shared" si="0"/>
        <v>24.304695208350335</v>
      </c>
      <c r="G17" s="48">
        <v>53414</v>
      </c>
      <c r="H17" s="49">
        <f t="shared" si="1"/>
        <v>39.62551095350787</v>
      </c>
      <c r="I17" s="48">
        <v>146</v>
      </c>
      <c r="J17" s="49">
        <f t="shared" si="2"/>
        <v>0.10831101582379429</v>
      </c>
      <c r="K17" s="50">
        <v>9743</v>
      </c>
      <c r="L17" s="48">
        <v>9049</v>
      </c>
      <c r="M17" s="48">
        <v>329</v>
      </c>
      <c r="N17" s="48">
        <v>365</v>
      </c>
      <c r="O17" s="51">
        <v>96.491789294092555</v>
      </c>
    </row>
    <row r="18" spans="1:15" ht="105" customHeight="1">
      <c r="A18" s="67" t="s">
        <v>143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64.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</sheetData>
  <mergeCells count="12">
    <mergeCell ref="A19:O19"/>
    <mergeCell ref="B3:B4"/>
    <mergeCell ref="K2:O2"/>
    <mergeCell ref="K3:O3"/>
    <mergeCell ref="A1:O1"/>
    <mergeCell ref="A18:O18"/>
    <mergeCell ref="I4:J4"/>
    <mergeCell ref="G4:H4"/>
    <mergeCell ref="E4:F4"/>
    <mergeCell ref="B2:J2"/>
    <mergeCell ref="C4:D4"/>
    <mergeCell ref="C3:J3"/>
  </mergeCells>
  <phoneticPr fontId="3" type="noConversion"/>
  <hyperlinks>
    <hyperlink ref="P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showGridLines="0" workbookViewId="0">
      <selection activeCell="E1" sqref="E1"/>
    </sheetView>
  </sheetViews>
  <sheetFormatPr defaultColWidth="9" defaultRowHeight="15.75"/>
  <cols>
    <col min="1" max="1" width="16.625" style="2" customWidth="1"/>
    <col min="2" max="4" width="17.625" style="2" customWidth="1"/>
    <col min="5" max="5" width="12.625" style="2" bestFit="1" customWidth="1"/>
    <col min="6" max="16384" width="9" style="2"/>
  </cols>
  <sheetData>
    <row r="1" spans="1:5" ht="33.75" customHeight="1">
      <c r="A1" s="69" t="s">
        <v>111</v>
      </c>
      <c r="B1" s="70"/>
      <c r="C1" s="70"/>
      <c r="D1" s="70"/>
      <c r="E1" s="58" t="s">
        <v>148</v>
      </c>
    </row>
    <row r="2" spans="1:5" ht="24.95" customHeight="1">
      <c r="A2" s="11"/>
      <c r="B2" s="6" t="s">
        <v>15</v>
      </c>
      <c r="C2" s="6" t="s">
        <v>16</v>
      </c>
      <c r="D2" s="6" t="s">
        <v>17</v>
      </c>
    </row>
    <row r="3" spans="1:5" s="3" customFormat="1" ht="24.95" customHeight="1">
      <c r="B3" s="6" t="s">
        <v>29</v>
      </c>
      <c r="C3" s="6" t="s">
        <v>18</v>
      </c>
      <c r="D3" s="6" t="s">
        <v>30</v>
      </c>
    </row>
    <row r="4" spans="1:5" ht="24.95" customHeight="1">
      <c r="A4" s="12" t="s">
        <v>19</v>
      </c>
      <c r="B4" s="13">
        <v>44031472</v>
      </c>
      <c r="C4" s="13">
        <v>384771</v>
      </c>
      <c r="D4" s="13">
        <v>4288128</v>
      </c>
    </row>
    <row r="5" spans="1:5" ht="24.95" customHeight="1">
      <c r="A5" s="12" t="s">
        <v>20</v>
      </c>
      <c r="B5" s="13">
        <v>47392036</v>
      </c>
      <c r="C5" s="13">
        <v>367864</v>
      </c>
      <c r="D5" s="13">
        <v>6919882</v>
      </c>
    </row>
    <row r="6" spans="1:5" ht="24.95" customHeight="1">
      <c r="A6" s="12" t="s">
        <v>21</v>
      </c>
      <c r="B6" s="13">
        <v>50116397</v>
      </c>
      <c r="C6" s="13">
        <v>350430</v>
      </c>
      <c r="D6" s="13">
        <v>11779776</v>
      </c>
    </row>
    <row r="7" spans="1:5" ht="24.95" customHeight="1">
      <c r="A7" s="12" t="s">
        <v>22</v>
      </c>
      <c r="B7" s="13">
        <v>52629916</v>
      </c>
      <c r="C7" s="13">
        <v>335874</v>
      </c>
      <c r="D7" s="13">
        <v>15813032</v>
      </c>
    </row>
    <row r="8" spans="1:5" ht="24.95" customHeight="1">
      <c r="A8" s="14" t="s">
        <v>23</v>
      </c>
      <c r="B8" s="15">
        <v>56243776</v>
      </c>
      <c r="C8" s="15">
        <v>320915</v>
      </c>
      <c r="D8" s="15">
        <v>21881494</v>
      </c>
    </row>
    <row r="9" spans="1:5">
      <c r="A9" s="27" t="s">
        <v>31</v>
      </c>
    </row>
    <row r="10" spans="1:5" ht="64.7" customHeight="1">
      <c r="A10" s="71" t="s">
        <v>110</v>
      </c>
      <c r="B10" s="72"/>
      <c r="C10" s="72"/>
      <c r="D10" s="72"/>
      <c r="E10" s="34"/>
    </row>
  </sheetData>
  <mergeCells count="2">
    <mergeCell ref="A1:D1"/>
    <mergeCell ref="A10:D10"/>
  </mergeCells>
  <phoneticPr fontId="3" type="noConversion"/>
  <hyperlinks>
    <hyperlink ref="E1" location="本篇表次!A1" display="回本篇表次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showGridLines="0" workbookViewId="0">
      <selection activeCell="E1" sqref="E1"/>
    </sheetView>
  </sheetViews>
  <sheetFormatPr defaultColWidth="9" defaultRowHeight="15.75"/>
  <cols>
    <col min="1" max="1" width="11.625" style="2" bestFit="1" customWidth="1"/>
    <col min="2" max="4" width="20.5" style="2" customWidth="1"/>
    <col min="5" max="5" width="12.625" style="2" bestFit="1" customWidth="1"/>
    <col min="6" max="6" width="16.125" style="2" bestFit="1" customWidth="1"/>
    <col min="7" max="9" width="20.5" style="2" customWidth="1"/>
    <col min="10" max="16384" width="9" style="2"/>
  </cols>
  <sheetData>
    <row r="1" spans="1:9" ht="20.25">
      <c r="A1" s="69" t="s">
        <v>112</v>
      </c>
      <c r="B1" s="70"/>
      <c r="C1" s="70"/>
      <c r="D1" s="70"/>
      <c r="E1" s="58" t="s">
        <v>148</v>
      </c>
      <c r="F1" s="73"/>
      <c r="G1" s="73"/>
      <c r="H1" s="73"/>
      <c r="I1" s="73"/>
    </row>
    <row r="2" spans="1:9" ht="19.5">
      <c r="A2" s="1"/>
      <c r="B2" s="1"/>
      <c r="C2" s="1"/>
      <c r="D2" s="4" t="s">
        <v>0</v>
      </c>
      <c r="F2" s="3"/>
      <c r="G2" s="3"/>
      <c r="H2" s="3"/>
      <c r="I2" s="3"/>
    </row>
    <row r="3" spans="1:9" s="3" customFormat="1" ht="24.95" customHeight="1">
      <c r="A3" s="5"/>
      <c r="B3" s="6" t="s">
        <v>1</v>
      </c>
      <c r="C3" s="6" t="s">
        <v>2</v>
      </c>
      <c r="D3" s="6" t="s">
        <v>3</v>
      </c>
    </row>
    <row r="4" spans="1:9" s="3" customFormat="1" ht="24.95" customHeight="1">
      <c r="A4" s="7" t="s">
        <v>4</v>
      </c>
      <c r="B4" s="8">
        <v>17879</v>
      </c>
      <c r="C4" s="8">
        <v>84</v>
      </c>
      <c r="D4" s="8">
        <f>SUM(B4:C4)</f>
        <v>17963</v>
      </c>
      <c r="F4" s="7"/>
      <c r="G4" s="8"/>
      <c r="H4" s="8"/>
      <c r="I4" s="8"/>
    </row>
    <row r="5" spans="1:9" ht="24.95" customHeight="1">
      <c r="A5" s="7" t="s">
        <v>5</v>
      </c>
      <c r="B5" s="8">
        <v>14408</v>
      </c>
      <c r="C5" s="8">
        <v>80</v>
      </c>
      <c r="D5" s="8">
        <f>SUM(B5:C5)</f>
        <v>14488</v>
      </c>
      <c r="F5" s="7"/>
      <c r="G5" s="8"/>
      <c r="H5" s="8"/>
      <c r="I5" s="8"/>
    </row>
    <row r="6" spans="1:9" ht="24.95" customHeight="1">
      <c r="A6" s="7" t="s">
        <v>6</v>
      </c>
      <c r="B6" s="8">
        <v>15244</v>
      </c>
      <c r="C6" s="8">
        <v>69</v>
      </c>
      <c r="D6" s="8">
        <f t="shared" ref="D6:D14" si="0">SUM(B6:C6)</f>
        <v>15313</v>
      </c>
      <c r="F6" s="7"/>
      <c r="G6" s="8"/>
      <c r="H6" s="8"/>
      <c r="I6" s="8"/>
    </row>
    <row r="7" spans="1:9" ht="24.95" customHeight="1">
      <c r="A7" s="7" t="s">
        <v>7</v>
      </c>
      <c r="B7" s="8">
        <v>17456</v>
      </c>
      <c r="C7" s="8">
        <v>65</v>
      </c>
      <c r="D7" s="8">
        <f t="shared" si="0"/>
        <v>17521</v>
      </c>
      <c r="F7" s="7"/>
      <c r="G7" s="8"/>
      <c r="H7" s="8"/>
      <c r="I7" s="8"/>
    </row>
    <row r="8" spans="1:9" ht="24.95" customHeight="1">
      <c r="A8" s="7" t="s">
        <v>8</v>
      </c>
      <c r="B8" s="8">
        <v>27526</v>
      </c>
      <c r="C8" s="8">
        <v>114</v>
      </c>
      <c r="D8" s="8">
        <f t="shared" si="0"/>
        <v>27640</v>
      </c>
      <c r="F8" s="7"/>
      <c r="G8" s="8"/>
      <c r="H8" s="8"/>
      <c r="I8" s="8"/>
    </row>
    <row r="9" spans="1:9" ht="24.95" customHeight="1">
      <c r="A9" s="7" t="s">
        <v>9</v>
      </c>
      <c r="B9" s="8">
        <v>32960</v>
      </c>
      <c r="C9" s="8">
        <v>174</v>
      </c>
      <c r="D9" s="8">
        <f t="shared" si="0"/>
        <v>33134</v>
      </c>
      <c r="F9" s="7"/>
      <c r="G9" s="8"/>
      <c r="H9" s="8"/>
      <c r="I9" s="8"/>
    </row>
    <row r="10" spans="1:9" ht="24.95" customHeight="1">
      <c r="A10" s="7" t="s">
        <v>10</v>
      </c>
      <c r="B10" s="8">
        <v>29000</v>
      </c>
      <c r="C10" s="8">
        <v>150</v>
      </c>
      <c r="D10" s="8">
        <f t="shared" si="0"/>
        <v>29150</v>
      </c>
      <c r="F10" s="7"/>
      <c r="G10" s="8"/>
      <c r="H10" s="8"/>
      <c r="I10" s="8"/>
    </row>
    <row r="11" spans="1:9" ht="24.95" customHeight="1">
      <c r="A11" s="7" t="s">
        <v>11</v>
      </c>
      <c r="B11" s="8">
        <v>27850</v>
      </c>
      <c r="C11" s="8">
        <v>120</v>
      </c>
      <c r="D11" s="8">
        <f t="shared" si="0"/>
        <v>27970</v>
      </c>
      <c r="F11" s="7"/>
      <c r="G11" s="8"/>
      <c r="H11" s="8"/>
      <c r="I11" s="8"/>
    </row>
    <row r="12" spans="1:9" ht="24.95" customHeight="1">
      <c r="A12" s="7" t="s">
        <v>12</v>
      </c>
      <c r="B12" s="8">
        <v>40478</v>
      </c>
      <c r="C12" s="8">
        <v>165</v>
      </c>
      <c r="D12" s="8">
        <f t="shared" si="0"/>
        <v>40643</v>
      </c>
      <c r="F12" s="7"/>
      <c r="G12" s="8"/>
      <c r="H12" s="8"/>
      <c r="I12" s="8"/>
    </row>
    <row r="13" spans="1:9" ht="24.95" customHeight="1">
      <c r="A13" s="7" t="s">
        <v>13</v>
      </c>
      <c r="B13" s="8">
        <v>64407</v>
      </c>
      <c r="C13" s="8">
        <v>271</v>
      </c>
      <c r="D13" s="8">
        <f t="shared" si="0"/>
        <v>64678</v>
      </c>
      <c r="F13" s="7"/>
      <c r="G13" s="8"/>
      <c r="H13" s="8"/>
      <c r="I13" s="8"/>
    </row>
    <row r="14" spans="1:9" ht="24.95" customHeight="1">
      <c r="A14" s="9" t="s">
        <v>14</v>
      </c>
      <c r="B14" s="10">
        <v>90467</v>
      </c>
      <c r="C14" s="10">
        <v>346</v>
      </c>
      <c r="D14" s="10">
        <f t="shared" si="0"/>
        <v>90813</v>
      </c>
      <c r="F14" s="7"/>
      <c r="G14" s="8"/>
      <c r="H14" s="8"/>
      <c r="I14" s="8"/>
    </row>
    <row r="15" spans="1:9">
      <c r="A15" s="26" t="s">
        <v>28</v>
      </c>
    </row>
    <row r="16" spans="1:9">
      <c r="A16" s="71" t="s">
        <v>109</v>
      </c>
      <c r="B16" s="74"/>
      <c r="C16" s="74"/>
      <c r="D16" s="74"/>
    </row>
    <row r="17" spans="1:4">
      <c r="A17" s="74"/>
      <c r="B17" s="74"/>
      <c r="C17" s="74"/>
      <c r="D17" s="74"/>
    </row>
  </sheetData>
  <mergeCells count="3">
    <mergeCell ref="A1:D1"/>
    <mergeCell ref="F1:I1"/>
    <mergeCell ref="A16:D17"/>
  </mergeCells>
  <phoneticPr fontId="3" type="noConversion"/>
  <hyperlinks>
    <hyperlink ref="E1" location="本篇表次!A1" display="回本篇表次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4"/>
  <sheetViews>
    <sheetView showGridLines="0" zoomScale="83" zoomScaleNormal="83" workbookViewId="0">
      <selection activeCell="M1" sqref="M1"/>
    </sheetView>
  </sheetViews>
  <sheetFormatPr defaultColWidth="9" defaultRowHeight="12.75"/>
  <cols>
    <col min="1" max="1" width="10.625" style="16" customWidth="1"/>
    <col min="2" max="2" width="22.625" style="16" customWidth="1"/>
    <col min="3" max="3" width="9" style="16"/>
    <col min="4" max="4" width="10.625" style="16" customWidth="1"/>
    <col min="5" max="5" width="22.625" style="16" customWidth="1"/>
    <col min="6" max="6" width="9" style="16"/>
    <col min="7" max="7" width="10.625" style="16" customWidth="1"/>
    <col min="8" max="8" width="22.625" style="16" customWidth="1"/>
    <col min="9" max="9" width="9" style="16"/>
    <col min="10" max="10" width="10.625" style="16" customWidth="1"/>
    <col min="11" max="11" width="22.625" style="16" customWidth="1"/>
    <col min="12" max="12" width="9" style="16"/>
    <col min="13" max="13" width="12.75" style="16" bestFit="1" customWidth="1"/>
    <col min="14" max="16384" width="9" style="16"/>
  </cols>
  <sheetData>
    <row r="1" spans="1:14" ht="30.6" customHeight="1">
      <c r="A1" s="79" t="s">
        <v>113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58" t="s">
        <v>148</v>
      </c>
      <c r="N1" s="35"/>
    </row>
    <row r="2" spans="1:14" s="17" customFormat="1" ht="15.75">
      <c r="K2" s="76" t="s">
        <v>25</v>
      </c>
      <c r="L2" s="76"/>
    </row>
    <row r="3" spans="1:14" s="17" customFormat="1" ht="16.5">
      <c r="A3" s="75" t="s">
        <v>37</v>
      </c>
      <c r="B3" s="75"/>
      <c r="C3" s="28"/>
      <c r="D3" s="75" t="s">
        <v>38</v>
      </c>
      <c r="E3" s="75"/>
      <c r="F3" s="18"/>
      <c r="G3" s="21" t="s">
        <v>40</v>
      </c>
      <c r="H3" s="18"/>
      <c r="I3" s="28"/>
      <c r="J3" s="21" t="s">
        <v>98</v>
      </c>
      <c r="K3" s="18"/>
      <c r="L3" s="18"/>
    </row>
    <row r="4" spans="1:14" s="17" customFormat="1" ht="16.5">
      <c r="B4" s="19" t="s">
        <v>32</v>
      </c>
      <c r="C4" s="29">
        <v>55</v>
      </c>
      <c r="E4" s="19" t="s">
        <v>33</v>
      </c>
      <c r="F4" s="17">
        <v>53</v>
      </c>
      <c r="G4" s="22"/>
      <c r="H4" s="31" t="s">
        <v>41</v>
      </c>
      <c r="I4" s="29">
        <v>40</v>
      </c>
      <c r="K4" s="31" t="s">
        <v>99</v>
      </c>
      <c r="L4" s="17">
        <v>3</v>
      </c>
    </row>
    <row r="5" spans="1:14" s="17" customFormat="1" ht="15.75">
      <c r="B5" s="31" t="s">
        <v>34</v>
      </c>
      <c r="C5" s="29">
        <v>48</v>
      </c>
      <c r="E5" s="31" t="s">
        <v>46</v>
      </c>
      <c r="F5" s="17">
        <v>18</v>
      </c>
      <c r="G5" s="22"/>
      <c r="H5" s="31" t="s">
        <v>85</v>
      </c>
      <c r="I5" s="29">
        <v>2</v>
      </c>
      <c r="K5" s="31" t="s">
        <v>100</v>
      </c>
      <c r="L5" s="17">
        <v>2</v>
      </c>
    </row>
    <row r="6" spans="1:14" s="17" customFormat="1" ht="16.5">
      <c r="B6" s="31" t="s">
        <v>45</v>
      </c>
      <c r="C6" s="29">
        <v>27</v>
      </c>
      <c r="E6" s="31" t="s">
        <v>47</v>
      </c>
      <c r="F6" s="17">
        <v>18</v>
      </c>
      <c r="G6" s="22"/>
      <c r="H6" s="19" t="s">
        <v>86</v>
      </c>
      <c r="I6" s="29">
        <v>1</v>
      </c>
      <c r="K6" s="31" t="s">
        <v>101</v>
      </c>
      <c r="L6" s="17">
        <v>1</v>
      </c>
    </row>
    <row r="7" spans="1:14" s="17" customFormat="1" ht="15.75">
      <c r="B7" s="31" t="s">
        <v>56</v>
      </c>
      <c r="C7" s="29">
        <v>5</v>
      </c>
      <c r="E7" s="31" t="s">
        <v>69</v>
      </c>
      <c r="F7" s="17">
        <v>2</v>
      </c>
      <c r="G7" s="22"/>
      <c r="H7" s="31" t="s">
        <v>87</v>
      </c>
      <c r="I7" s="29">
        <v>1</v>
      </c>
      <c r="J7" s="17" t="s">
        <v>102</v>
      </c>
      <c r="K7" s="31"/>
    </row>
    <row r="8" spans="1:14" s="17" customFormat="1" ht="15.75">
      <c r="B8" s="31" t="s">
        <v>60</v>
      </c>
      <c r="C8" s="29">
        <v>4</v>
      </c>
      <c r="E8" s="31" t="s">
        <v>70</v>
      </c>
      <c r="F8" s="17">
        <v>2</v>
      </c>
      <c r="G8" s="22" t="s">
        <v>49</v>
      </c>
      <c r="H8" s="31"/>
      <c r="I8" s="29"/>
      <c r="K8" s="31" t="s">
        <v>103</v>
      </c>
      <c r="L8" s="17">
        <v>2</v>
      </c>
    </row>
    <row r="9" spans="1:14" s="17" customFormat="1" ht="15.75" customHeight="1">
      <c r="B9" s="31" t="s">
        <v>61</v>
      </c>
      <c r="C9" s="29">
        <v>4</v>
      </c>
      <c r="E9" s="31" t="s">
        <v>71</v>
      </c>
      <c r="F9" s="17">
        <v>2</v>
      </c>
      <c r="G9" s="22"/>
      <c r="H9" s="31" t="s">
        <v>50</v>
      </c>
      <c r="I9" s="29">
        <v>14</v>
      </c>
      <c r="K9" s="31" t="s">
        <v>104</v>
      </c>
      <c r="L9" s="17">
        <v>2</v>
      </c>
    </row>
    <row r="10" spans="1:14" s="17" customFormat="1" ht="15.75" customHeight="1">
      <c r="B10" s="31" t="s">
        <v>62</v>
      </c>
      <c r="C10" s="29">
        <v>4</v>
      </c>
      <c r="E10" s="31" t="s">
        <v>72</v>
      </c>
      <c r="F10" s="17">
        <v>2</v>
      </c>
      <c r="G10" s="22"/>
      <c r="H10" s="31" t="s">
        <v>88</v>
      </c>
      <c r="I10" s="29">
        <v>3</v>
      </c>
      <c r="J10" s="17" t="s">
        <v>105</v>
      </c>
      <c r="K10" s="31"/>
    </row>
    <row r="11" spans="1:14" s="17" customFormat="1" ht="15.75" customHeight="1">
      <c r="B11" s="31" t="s">
        <v>63</v>
      </c>
      <c r="C11" s="29">
        <v>3</v>
      </c>
      <c r="E11" s="31" t="s">
        <v>73</v>
      </c>
      <c r="F11" s="17">
        <v>1</v>
      </c>
      <c r="G11" s="22" t="s">
        <v>51</v>
      </c>
      <c r="H11" s="31"/>
      <c r="I11" s="29"/>
      <c r="K11" s="31" t="s">
        <v>24</v>
      </c>
      <c r="L11" s="17">
        <v>1</v>
      </c>
    </row>
    <row r="12" spans="1:14" s="17" customFormat="1" ht="15.75" customHeight="1">
      <c r="B12" s="31" t="s">
        <v>64</v>
      </c>
      <c r="C12" s="29">
        <v>1</v>
      </c>
      <c r="E12" s="31" t="s">
        <v>74</v>
      </c>
      <c r="F12" s="17">
        <v>1</v>
      </c>
      <c r="G12" s="22"/>
      <c r="H12" s="31" t="s">
        <v>52</v>
      </c>
      <c r="I12" s="29">
        <v>13</v>
      </c>
      <c r="K12" s="31" t="s">
        <v>106</v>
      </c>
      <c r="L12" s="17">
        <v>1</v>
      </c>
    </row>
    <row r="13" spans="1:14" s="17" customFormat="1" ht="15.75" customHeight="1">
      <c r="B13" s="31" t="s">
        <v>65</v>
      </c>
      <c r="C13" s="29">
        <v>1</v>
      </c>
      <c r="E13" s="31" t="s">
        <v>75</v>
      </c>
      <c r="F13" s="17">
        <v>1</v>
      </c>
      <c r="G13" s="22"/>
      <c r="H13" s="31" t="s">
        <v>89</v>
      </c>
      <c r="I13" s="29">
        <v>1</v>
      </c>
      <c r="J13" s="17" t="s">
        <v>107</v>
      </c>
      <c r="K13" s="31"/>
    </row>
    <row r="14" spans="1:14" s="17" customFormat="1" ht="15.75" customHeight="1">
      <c r="B14" s="31" t="s">
        <v>66</v>
      </c>
      <c r="C14" s="29">
        <v>1</v>
      </c>
      <c r="D14" s="17" t="s">
        <v>43</v>
      </c>
      <c r="E14" s="31"/>
      <c r="G14" s="22"/>
      <c r="H14" s="31" t="s">
        <v>90</v>
      </c>
      <c r="I14" s="29">
        <v>1</v>
      </c>
      <c r="K14" s="31" t="s">
        <v>108</v>
      </c>
      <c r="L14" s="17">
        <v>1</v>
      </c>
    </row>
    <row r="15" spans="1:14" s="17" customFormat="1" ht="15.75" customHeight="1">
      <c r="B15" s="31" t="s">
        <v>67</v>
      </c>
      <c r="C15" s="29">
        <v>1</v>
      </c>
      <c r="E15" s="31" t="s">
        <v>44</v>
      </c>
      <c r="F15" s="17">
        <v>31</v>
      </c>
      <c r="G15" s="22" t="s">
        <v>58</v>
      </c>
      <c r="H15" s="31"/>
      <c r="I15" s="29"/>
    </row>
    <row r="16" spans="1:14" s="17" customFormat="1" ht="15.75">
      <c r="A16" s="17" t="s">
        <v>39</v>
      </c>
      <c r="B16" s="31"/>
      <c r="C16" s="29"/>
      <c r="E16" s="31" t="s">
        <v>54</v>
      </c>
      <c r="F16" s="29">
        <v>7</v>
      </c>
      <c r="G16" s="22"/>
      <c r="H16" s="31" t="s">
        <v>59</v>
      </c>
      <c r="I16" s="29">
        <v>5</v>
      </c>
    </row>
    <row r="17" spans="1:15" s="17" customFormat="1" ht="15.75">
      <c r="B17" s="31" t="s">
        <v>35</v>
      </c>
      <c r="C17" s="29">
        <v>46</v>
      </c>
      <c r="E17" s="31" t="s">
        <v>55</v>
      </c>
      <c r="F17" s="29">
        <v>6</v>
      </c>
      <c r="G17" s="22"/>
      <c r="H17" s="31" t="s">
        <v>91</v>
      </c>
      <c r="I17" s="29">
        <v>4</v>
      </c>
    </row>
    <row r="18" spans="1:15" s="17" customFormat="1" ht="15.75">
      <c r="B18" s="31" t="s">
        <v>36</v>
      </c>
      <c r="C18" s="29">
        <v>41</v>
      </c>
      <c r="E18" s="31" t="s">
        <v>76</v>
      </c>
      <c r="F18" s="29">
        <v>2</v>
      </c>
      <c r="G18" s="22"/>
      <c r="H18" s="31" t="s">
        <v>92</v>
      </c>
      <c r="I18" s="29">
        <v>3</v>
      </c>
    </row>
    <row r="19" spans="1:15" s="17" customFormat="1" ht="15.75">
      <c r="B19" s="31" t="s">
        <v>42</v>
      </c>
      <c r="C19" s="29">
        <v>33</v>
      </c>
      <c r="E19" s="31" t="s">
        <v>77</v>
      </c>
      <c r="F19" s="29">
        <v>2</v>
      </c>
      <c r="G19" s="22"/>
      <c r="H19" s="31" t="s">
        <v>93</v>
      </c>
      <c r="I19" s="29">
        <v>2</v>
      </c>
    </row>
    <row r="20" spans="1:15" s="17" customFormat="1" ht="15.75">
      <c r="B20" s="31" t="s">
        <v>48</v>
      </c>
      <c r="C20" s="29">
        <v>16</v>
      </c>
      <c r="E20" s="31" t="s">
        <v>78</v>
      </c>
      <c r="F20" s="17">
        <v>1</v>
      </c>
      <c r="G20" s="22" t="s">
        <v>94</v>
      </c>
      <c r="H20" s="31"/>
      <c r="I20" s="29"/>
    </row>
    <row r="21" spans="1:15" s="17" customFormat="1" ht="15.75">
      <c r="B21" s="31" t="s">
        <v>53</v>
      </c>
      <c r="C21" s="29">
        <v>10</v>
      </c>
      <c r="E21" s="31" t="s">
        <v>79</v>
      </c>
      <c r="F21" s="17">
        <v>1</v>
      </c>
      <c r="G21" s="22"/>
      <c r="H21" s="31" t="s">
        <v>95</v>
      </c>
      <c r="I21" s="29">
        <v>3</v>
      </c>
    </row>
    <row r="22" spans="1:15" s="17" customFormat="1" ht="15.75">
      <c r="B22" s="31" t="s">
        <v>57</v>
      </c>
      <c r="C22" s="29">
        <v>5</v>
      </c>
      <c r="E22" s="31" t="s">
        <v>80</v>
      </c>
      <c r="F22" s="17">
        <v>1</v>
      </c>
      <c r="G22" s="22"/>
      <c r="H22" s="31" t="s">
        <v>96</v>
      </c>
      <c r="I22" s="29">
        <v>2</v>
      </c>
    </row>
    <row r="23" spans="1:15" s="17" customFormat="1" ht="15.75">
      <c r="B23" s="31" t="s">
        <v>68</v>
      </c>
      <c r="C23" s="29">
        <v>1</v>
      </c>
      <c r="E23" s="31" t="s">
        <v>81</v>
      </c>
      <c r="F23" s="17">
        <v>1</v>
      </c>
      <c r="G23" s="22"/>
      <c r="H23" s="31" t="s">
        <v>97</v>
      </c>
      <c r="I23" s="29">
        <v>1</v>
      </c>
    </row>
    <row r="24" spans="1:15" s="17" customFormat="1" ht="15.75">
      <c r="C24" s="29"/>
      <c r="E24" s="31" t="s">
        <v>82</v>
      </c>
      <c r="F24" s="17">
        <v>1</v>
      </c>
      <c r="G24" s="22"/>
      <c r="H24" s="31"/>
      <c r="I24" s="29"/>
    </row>
    <row r="25" spans="1:15" s="17" customFormat="1" ht="16.5">
      <c r="C25" s="29"/>
      <c r="E25" s="31" t="s">
        <v>83</v>
      </c>
      <c r="F25" s="17">
        <v>1</v>
      </c>
      <c r="G25" s="22"/>
      <c r="H25" s="31"/>
      <c r="I25" s="29"/>
    </row>
    <row r="26" spans="1:15" s="17" customFormat="1" ht="15.75">
      <c r="A26" s="20"/>
      <c r="B26" s="20"/>
      <c r="C26" s="30"/>
      <c r="D26" s="20"/>
      <c r="E26" s="32" t="s">
        <v>84</v>
      </c>
      <c r="F26" s="20">
        <v>1</v>
      </c>
      <c r="G26" s="23"/>
      <c r="H26" s="32"/>
      <c r="I26" s="30"/>
      <c r="J26" s="23"/>
      <c r="K26" s="20"/>
      <c r="L26" s="20"/>
    </row>
    <row r="27" spans="1:15" s="25" customFormat="1" ht="14.25">
      <c r="A27" s="25" t="s">
        <v>26</v>
      </c>
    </row>
    <row r="28" spans="1:15" s="25" customFormat="1" ht="48.75" customHeight="1">
      <c r="A28" s="77" t="s">
        <v>27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33"/>
      <c r="N28" s="33"/>
      <c r="O28" s="33"/>
    </row>
    <row r="29" spans="1:15" s="25" customFormat="1"/>
    <row r="30" spans="1:15" s="25" customFormat="1"/>
    <row r="31" spans="1:15" s="25" customFormat="1"/>
    <row r="32" spans="1:15" s="25" customFormat="1"/>
    <row r="33" s="24" customFormat="1" ht="15.75"/>
    <row r="34" s="24" customFormat="1" ht="15.75"/>
    <row r="35" s="24" customFormat="1" ht="15.75"/>
    <row r="36" s="17" customFormat="1" ht="15.75"/>
    <row r="37" s="17" customFormat="1" ht="15.75"/>
    <row r="38" s="17" customFormat="1" ht="15.75"/>
    <row r="39" s="17" customFormat="1" ht="15.75"/>
    <row r="40" s="17" customFormat="1" ht="15.75"/>
    <row r="41" s="17" customFormat="1" ht="15.75"/>
    <row r="42" s="17" customFormat="1" ht="15.75"/>
    <row r="43" s="17" customFormat="1" ht="15.75"/>
    <row r="44" s="17" customFormat="1" ht="15.75"/>
  </sheetData>
  <mergeCells count="5">
    <mergeCell ref="D3:E3"/>
    <mergeCell ref="A3:B3"/>
    <mergeCell ref="K2:L2"/>
    <mergeCell ref="A28:L28"/>
    <mergeCell ref="A1:L1"/>
  </mergeCells>
  <phoneticPr fontId="3" type="noConversion"/>
  <hyperlinks>
    <hyperlink ref="M1" location="本篇表次!A1" display="回本篇表次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本篇表次</vt:lpstr>
      <vt:lpstr>6-1-1</vt:lpstr>
      <vt:lpstr>6-1-2</vt:lpstr>
      <vt:lpstr>6-1-3</vt:lpstr>
      <vt:lpstr>6-1-4</vt:lpstr>
      <vt:lpstr>'6-1-1'!Print_Area</vt:lpstr>
      <vt:lpstr>'6-1-2'!Print_Area</vt:lpstr>
      <vt:lpstr>'6-1-3'!Print_Area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蔡宜家</dc:creator>
  <cp:lastModifiedBy>蔡宜家</cp:lastModifiedBy>
  <cp:lastPrinted>2023-10-23T09:45:14Z</cp:lastPrinted>
  <dcterms:created xsi:type="dcterms:W3CDTF">2023-05-08T02:11:40Z</dcterms:created>
  <dcterms:modified xsi:type="dcterms:W3CDTF">2023-12-07T06:13:28Z</dcterms:modified>
</cp:coreProperties>
</file>